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Types>
</file>

<file path=_rels/.rels>&#65279;<?xml version="1.0" encoding="utf-8"?><Relationships xmlns="http://schemas.openxmlformats.org/package/2006/relationships"><Relationship Type="http://schemas.openxmlformats.org/officeDocument/2006/relationships/officeDocument" Target="/xl/workbook.xml" Id="R6328ea8fb1dc4f10" /></Relationships>
</file>

<file path=xl/workbook.xml><?xml version="1.0" encoding="utf-8"?>
<x:workbook xmlns:x="http://schemas.openxmlformats.org/spreadsheetml/2006/main">
  <x:sheets>
    <x:sheet xmlns:r="http://schemas.openxmlformats.org/officeDocument/2006/relationships" name="Cuvinte vii" sheetId="1" r:id="R9109e46a169048ec"/>
    <x:sheet xmlns:r="http://schemas.openxmlformats.org/officeDocument/2006/relationships" name="Cărarea Împărăției" sheetId="2" r:id="R936066f2af4c4528"/>
    <x:sheet xmlns:r="http://schemas.openxmlformats.org/officeDocument/2006/relationships" name="Rezumat" sheetId="3" r:id="Rf5acb5ed71c043c5"/>
  </x:sheets>
</x: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b/>
      <x:sz val="16"/>
      <x:color rgb="FFFFFFFF"/>
      <x:name val="Carlito"/>
    </x:font>
    <x:font>
      <x:b/>
      <x:sz val="11"/>
      <x:color rgb="FF1F4E78"/>
      <x:name val="Carlito"/>
    </x:font>
    <x:font>
      <x:i/>
      <x:sz val="11"/>
      <x:color rgb="FF7F6000"/>
      <x:name val="Carlito"/>
    </x:font>
    <x:font>
      <x:b/>
      <x:sz val="11"/>
      <x:color rgb="FFFFFFFF"/>
      <x:name val="Carlito"/>
    </x:font>
    <x:font>
      <x:b/>
      <x:sz val="12"/>
      <x:color rgb="FF17365D"/>
      <x:name val="Carlito"/>
    </x:font>
  </x:fonts>
  <x:fills count="7">
    <x:fill>
      <x:patternFill patternType="none"/>
    </x:fill>
    <x:fill>
      <x:patternFill patternType="gray125"/>
    </x:fill>
    <x:fill>
      <x:patternFill patternType="solid">
        <x:fgColor rgb="FF1F4E78"/>
      </x:patternFill>
    </x:fill>
    <x:fill>
      <x:patternFill patternType="solid">
        <x:fgColor rgb="FFEAF2F8"/>
      </x:patternFill>
    </x:fill>
    <x:fill>
      <x:patternFill patternType="solid">
        <x:fgColor rgb="FFFFF2CC"/>
      </x:patternFill>
    </x:fill>
    <x:fill>
      <x:patternFill patternType="solid">
        <x:fgColor rgb="FF4472C4"/>
      </x:patternFill>
    </x:fill>
    <x:fill>
      <x:patternFill patternType="solid">
        <x:fgColor rgb="FFD9EAF7"/>
      </x:patternFill>
    </x:fill>
  </x:fills>
  <x:borders count="18">
    <x:border/>
    <x:border/>
    <x:border>
      <x:left style="thin">
        <x:color rgb="FFD9E2F3"/>
      </x:left>
      <x:top style="thin">
        <x:color rgb="FFD9E2F3"/>
      </x:top>
    </x:border>
    <x:border>
      <x:top style="thin">
        <x:color rgb="FFD9E2F3"/>
      </x:top>
    </x:border>
    <x:border>
      <x:right style="thin">
        <x:color rgb="FFD9E2F3"/>
      </x:right>
      <x:top style="thin">
        <x:color rgb="FFD9E2F3"/>
      </x:top>
    </x:border>
    <x:border>
      <x:left style="thin">
        <x:color rgb="FFD9E2F3"/>
      </x:left>
    </x:border>
    <x:border>
      <x:right style="thin">
        <x:color rgb="FFD9E2F3"/>
      </x:right>
    </x:border>
    <x:border>
      <x:left style="thin">
        <x:color rgb="FFD9E2F3"/>
      </x:left>
      <x:bottom style="thin">
        <x:color rgb="FFD9E2F3"/>
      </x:bottom>
    </x:border>
    <x:border>
      <x:bottom style="thin">
        <x:color rgb="FFD9E2F3"/>
      </x:bottom>
    </x:border>
    <x:border>
      <x:right style="thin">
        <x:color rgb="FFD9E2F3"/>
      </x:right>
      <x:bottom style="thin">
        <x:color rgb="FFD9E2F3"/>
      </x:bottom>
    </x:border>
    <x:border>
      <x:left style="thin">
        <x:color rgb="FFD9E2F3"/>
      </x:left>
      <x:top style="thin">
        <x:color rgb="FFD9E2F3"/>
      </x:top>
    </x:border>
    <x:border>
      <x:top style="thin">
        <x:color rgb="FFD9E2F3"/>
      </x:top>
    </x:border>
    <x:border>
      <x:right style="thin">
        <x:color rgb="FFD9E2F3"/>
      </x:right>
      <x:top style="thin">
        <x:color rgb="FFD9E2F3"/>
      </x:top>
    </x:border>
    <x:border>
      <x:left style="thin">
        <x:color rgb="FFD9E2F3"/>
      </x:left>
    </x:border>
    <x:border>
      <x:right style="thin">
        <x:color rgb="FFD9E2F3"/>
      </x:right>
    </x:border>
    <x:border>
      <x:left style="thin">
        <x:color rgb="FFD9E2F3"/>
      </x:left>
      <x:bottom style="thin">
        <x:color rgb="FFD9E2F3"/>
      </x:bottom>
    </x:border>
    <x:border>
      <x:bottom style="thin">
        <x:color rgb="FFD9E2F3"/>
      </x:bottom>
    </x:border>
    <x:border>
      <x:right style="thin">
        <x:color rgb="FFD9E2F3"/>
      </x:right>
      <x:bottom style="thin">
        <x:color rgb="FFD9E2F3"/>
      </x:bottom>
    </x:border>
  </x:borders>
  <x:cellStyleXfs count="1">
    <x:xf numFmtId="0" fontId="0" fillId="0" borderId="0"/>
  </x:cellStyleXfs>
  <x:cellXfs count="13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vertical="center"/>
    </x:xf>
    <x:xf numFmtId="0" fontId="2" fillId="3"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top"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horizontal="center" wrapText="1"/>
    </x:xf>
    <x:xf numFmtId="0" fontId="4" fillId="5" borderId="0" xfId="0" applyNumberFormat="1" applyFont="1" applyFill="1" applyBorder="1" applyAlignment="1">
      <x:alignment horizontal="center" vertical="center"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4" fillId="5" borderId="1" xfId="0" applyNumberFormat="1" applyFont="1" applyFill="1" applyBorder="1" applyAlignment="1">
      <x:alignment horizontal="center" wrapText="1"/>
    </x:xf>
    <x:xf numFmtId="0" fontId="4" fillId="5" borderId="1" xfId="0" applyNumberFormat="1" applyFont="1" applyFill="1" applyBorder="1" applyAlignment="1">
      <x:alignment horizontal="center" vertical="center"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vertical="top"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0" borderId="11" xfId="0" applyNumberFormat="1" applyFont="1" applyFill="1" applyBorder="1" applyAlignment="1">
      <x:alignment vertical="top" wrapText="1"/>
    </x:xf>
    <x:xf numFmtId="0" fontId="0" fillId="0" borderId="12" xfId="0" applyNumberFormat="1" applyFont="1" applyFill="1" applyBorder="1" applyAlignment="1">
      <x:alignment vertical="top" wrapText="1"/>
    </x:xf>
    <x:xf numFmtId="0" fontId="0" fillId="0" borderId="13" xfId="0" applyNumberFormat="1" applyFont="1" applyFill="1" applyBorder="1" applyAlignment="1">
      <x:alignment vertical="top" wrapText="1"/>
    </x:xf>
    <x:xf numFmtId="0" fontId="0" fillId="0" borderId="14" xfId="0" applyNumberFormat="1" applyFont="1" applyFill="1" applyBorder="1" applyAlignment="1">
      <x:alignment vertical="top" wrapText="1"/>
    </x:xf>
    <x:xf numFmtId="0" fontId="0" fillId="0" borderId="15" xfId="0" applyNumberFormat="1" applyFont="1" applyFill="1" applyBorder="1" applyAlignment="1">
      <x:alignment vertical="top" wrapText="1"/>
    </x:xf>
    <x:xf numFmtId="0" fontId="0" fillId="0" borderId="16" xfId="0" applyNumberFormat="1" applyFont="1" applyFill="1" applyBorder="1" applyAlignment="1">
      <x:alignment vertical="top" wrapText="1"/>
    </x:xf>
    <x:xf numFmtId="0" fontId="0" fillId="0" borderId="17" xfId="0" applyNumberFormat="1" applyFont="1" applyFill="1" applyBorder="1" applyAlignment="1">
      <x:alignment vertical="top" wrapText="1"/>
    </x:xf>
    <x:xf numFmtId="0" fontId="0" fillId="0" borderId="2" xfId="0" applyNumberFormat="1" applyFont="1" applyFill="1" applyBorder="1" applyAlignment="1">
      <x:alignment horizontal="center" vertical="top" wrapText="1"/>
    </x:xf>
    <x:xf numFmtId="0" fontId="0" fillId="0" borderId="5" xfId="0" applyNumberFormat="1" applyFont="1" applyFill="1" applyBorder="1" applyAlignment="1">
      <x:alignment horizontal="center" vertical="top" wrapText="1"/>
    </x:xf>
    <x:xf numFmtId="0" fontId="0" fillId="0" borderId="7" xfId="0" applyNumberFormat="1" applyFont="1" applyFill="1" applyBorder="1" applyAlignment="1">
      <x:alignment horizontal="center" vertical="top" wrapText="1"/>
    </x:xf>
    <x:xf numFmtId="0" fontId="0" fillId="0" borderId="10" xfId="0" applyNumberFormat="1" applyFont="1" applyFill="1" applyBorder="1" applyAlignment="1">
      <x:alignment horizontal="center" vertical="top" wrapText="1"/>
    </x:xf>
    <x:xf numFmtId="0" fontId="0" fillId="0" borderId="13" xfId="0" applyNumberFormat="1" applyFont="1" applyFill="1" applyBorder="1" applyAlignment="1">
      <x:alignment horizontal="center" vertical="top" wrapText="1"/>
    </x:xf>
    <x:xf numFmtId="0" fontId="0" fillId="0" borderId="15" xfId="0" applyNumberFormat="1" applyFont="1" applyFill="1" applyBorder="1" applyAlignment="1">
      <x:alignment horizontal="center" vertical="top" wrapText="1"/>
    </x:xf>
    <x:xf numFmtId="0" fontId="0" fillId="0" borderId="3" xfId="0" applyNumberFormat="1" applyFont="1" applyFill="1" applyBorder="1" applyAlignment="1">
      <x:alignment horizontal="center" vertical="top" wrapText="1"/>
    </x:xf>
    <x:xf numFmtId="0" fontId="0" fillId="0" borderId="0" xfId="0" applyNumberFormat="1" applyFont="1" applyFill="1" applyBorder="1" applyAlignment="1">
      <x:alignment horizontal="center" vertical="top" wrapText="1"/>
    </x:xf>
    <x:xf numFmtId="0" fontId="0" fillId="0" borderId="8" xfId="0" applyNumberFormat="1" applyFont="1" applyFill="1" applyBorder="1" applyAlignment="1">
      <x:alignment horizontal="center" vertical="top" wrapText="1"/>
    </x:xf>
    <x:xf numFmtId="0" fontId="0" fillId="0" borderId="11" xfId="0" applyNumberFormat="1" applyFont="1" applyFill="1" applyBorder="1" applyAlignment="1">
      <x:alignment horizontal="center" vertical="top" wrapText="1"/>
    </x:xf>
    <x:xf numFmtId="0" fontId="0" fillId="0" borderId="1" xfId="0" applyNumberFormat="1" applyFont="1" applyFill="1" applyBorder="1" applyAlignment="1">
      <x:alignment horizontal="center" vertical="top" wrapText="1"/>
    </x:xf>
    <x:xf numFmtId="0" fontId="0" fillId="0" borderId="16" xfId="0" applyNumberFormat="1" applyFont="1" applyFill="1" applyBorder="1" applyAlignment="1">
      <x:alignment horizontal="center" vertical="top"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vertic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vertical="center"/>
    </x:xf>
    <x:xf numFmtId="0" fontId="4" fillId="5" borderId="2" xfId="0" applyNumberFormat="1" applyFont="1" applyFill="1" applyBorder="1" applyAlignment="1">
      <x:alignment horizontal="center" vertical="center" wrapText="1"/>
    </x:xf>
    <x:xf numFmtId="0" fontId="4" fillId="5" borderId="3" xfId="0" applyNumberFormat="1" applyFont="1" applyFill="1" applyBorder="1" applyAlignment="1">
      <x:alignment horizontal="center" vertical="center" wrapText="1"/>
    </x:xf>
    <x:xf numFmtId="0" fontId="4" fillId="5" borderId="4" xfId="0" applyNumberFormat="1" applyFont="1" applyFill="1" applyBorder="1" applyAlignment="1">
      <x:alignment horizontal="center" vertical="center" wrapText="1"/>
    </x:xf>
    <x:xf numFmtId="0" fontId="2" fillId="3" borderId="5" xfId="0" applyNumberFormat="1" applyFont="1" applyFill="1" applyBorder="1" applyAlignment="1">
      <x:alignment vertical="center"/>
    </x:xf>
    <x:xf numFmtId="0" fontId="0" fillId="0" borderId="0" xfId="0" applyNumberFormat="1" applyFont="1" applyFill="1" applyBorder="1"/>
    <x:xf numFmtId="0" fontId="0" fillId="0" borderId="6" xfId="0" applyNumberFormat="1" applyFont="1" applyFill="1" applyBorder="1"/>
    <x:xf numFmtId="0" fontId="2" fillId="3" borderId="7" xfId="0" applyNumberFormat="1" applyFont="1" applyFill="1" applyBorder="1" applyAlignment="1">
      <x:alignment vertical="center"/>
    </x:xf>
    <x:xf numFmtId="0" fontId="0" fillId="0" borderId="8" xfId="0" applyNumberFormat="1" applyFont="1" applyFill="1" applyBorder="1"/>
    <x:xf numFmtId="0" fontId="0" fillId="0" borderId="9" xfId="0" applyNumberFormat="1" applyFont="1" applyFill="1" applyBorder="1"/>
    <x:xf numFmtId="0" fontId="4" fillId="5" borderId="10" xfId="0" applyNumberFormat="1" applyFont="1" applyFill="1" applyBorder="1" applyAlignment="1">
      <x:alignment horizontal="center" vertical="center" wrapText="1"/>
    </x:xf>
    <x:xf numFmtId="0" fontId="4" fillId="5" borderId="11" xfId="0" applyNumberFormat="1" applyFont="1" applyFill="1" applyBorder="1" applyAlignment="1">
      <x:alignment horizontal="center" vertical="center" wrapText="1"/>
    </x:xf>
    <x:xf numFmtId="0" fontId="4" fillId="5" borderId="12" xfId="0" applyNumberFormat="1" applyFont="1" applyFill="1" applyBorder="1" applyAlignment="1">
      <x:alignment horizontal="center" vertical="center" wrapText="1"/>
    </x:xf>
    <x:xf numFmtId="0" fontId="2" fillId="3" borderId="13" xfId="0" applyNumberFormat="1" applyFont="1" applyFill="1" applyBorder="1" applyAlignment="1">
      <x:alignment vertical="center"/>
    </x:xf>
    <x:xf numFmtId="0" fontId="0" fillId="0" borderId="14" xfId="0" applyNumberFormat="1" applyFont="1" applyFill="1" applyBorder="1"/>
    <x:xf numFmtId="0" fontId="2" fillId="3" borderId="15" xfId="0" applyNumberFormat="1" applyFont="1" applyFill="1" applyBorder="1" applyAlignment="1">
      <x:alignment vertical="center"/>
    </x:xf>
    <x:xf numFmtId="0" fontId="0" fillId="0" borderId="16" xfId="0" applyNumberFormat="1" applyFont="1" applyFill="1" applyBorder="1"/>
    <x:xf numFmtId="0" fontId="0" fillId="0" borderId="17" xfId="0" applyNumberFormat="1" applyFont="1" applyFill="1" applyBorder="1"/>
    <x:xf numFmtId="0" fontId="0" fillId="0" borderId="0" xfId="0" applyNumberFormat="1" applyFont="1" applyFill="1" applyBorder="1" applyAlignment="1">
      <x:alignment horizontal="center"/>
    </x:xf>
    <x:xf numFmtId="0" fontId="0" fillId="0" borderId="6" xfId="0" applyNumberFormat="1" applyFont="1" applyFill="1" applyBorder="1" applyAlignment="1">
      <x:alignment horizontal="center"/>
    </x:xf>
    <x:xf numFmtId="0" fontId="0" fillId="0" borderId="8" xfId="0" applyNumberFormat="1" applyFont="1" applyFill="1" applyBorder="1" applyAlignment="1">
      <x:alignment horizontal="center"/>
    </x:xf>
    <x:xf numFmtId="0" fontId="0" fillId="0" borderId="9" xfId="0" applyNumberFormat="1" applyFont="1" applyFill="1" applyBorder="1" applyAlignment="1">
      <x:alignment horizontal="center"/>
    </x:xf>
    <x:xf numFmtId="0" fontId="0" fillId="0" borderId="1" xfId="0" applyNumberFormat="1" applyFont="1" applyFill="1" applyBorder="1" applyAlignment="1">
      <x:alignment horizontal="center"/>
    </x:xf>
    <x:xf numFmtId="0" fontId="0" fillId="0" borderId="14" xfId="0" applyNumberFormat="1" applyFont="1" applyFill="1" applyBorder="1" applyAlignment="1">
      <x:alignment horizontal="center"/>
    </x:xf>
    <x:xf numFmtId="0" fontId="0" fillId="0" borderId="16" xfId="0" applyNumberFormat="1" applyFont="1" applyFill="1" applyBorder="1" applyAlignment="1">
      <x:alignment horizontal="center"/>
    </x:xf>
    <x:xf numFmtId="0" fontId="0" fillId="0" borderId="17" xfId="0" applyNumberFormat="1" applyFont="1" applyFill="1" applyBorder="1" applyAlignment="1">
      <x:alignment horizontal="center"/>
    </x:xf>
    <x:xf numFmtId="0" fontId="0" fillId="0" borderId="5" xfId="0" applyNumberFormat="1" applyFont="1" applyFill="1" applyBorder="1"/>
    <x:xf numFmtId="0" fontId="0" fillId="0" borderId="7" xfId="0" applyNumberFormat="1" applyFont="1" applyFill="1" applyBorder="1"/>
    <x:xf numFmtId="0" fontId="0" fillId="0" borderId="13" xfId="0" applyNumberFormat="1" applyFont="1" applyFill="1" applyBorder="1"/>
    <x:xf numFmtId="0" fontId="0" fillId="0" borderId="15" xfId="0" applyNumberFormat="1" applyFont="1" applyFill="1" applyBorder="1"/>
    <x:xf numFmtId="0" fontId="1" fillId="2" borderId="0"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0" fillId="0" borderId="0" xfId="0" applyNumberFormat="1" applyFont="1" applyFill="1" applyBorder="1" applyAlignment="1">
      <x:alignment horizontal="center" wrapText="1"/>
    </x:xf>
    <x:xf numFmtId="0" fontId="0" fillId="0" borderId="6" xfId="0" applyNumberFormat="1" applyFont="1" applyFill="1" applyBorder="1" applyAlignment="1">
      <x:alignment horizontal="center" wrapText="1"/>
    </x:xf>
    <x:xf numFmtId="0" fontId="2" fillId="3" borderId="7" xfId="0" applyNumberFormat="1" applyFont="1" applyFill="1" applyBorder="1" applyAlignment="1">
      <x:alignment vertical="center" wrapText="1"/>
    </x:xf>
    <x:xf numFmtId="0" fontId="0" fillId="0" borderId="8" xfId="0" applyNumberFormat="1" applyFont="1" applyFill="1" applyBorder="1" applyAlignment="1">
      <x:alignment horizontal="center" wrapText="1"/>
    </x:xf>
    <x:xf numFmtId="0" fontId="0" fillId="0" borderId="9" xfId="0" applyNumberFormat="1" applyFont="1" applyFill="1" applyBorder="1" applyAlignment="1">
      <x:alignment horizontal="center" wrapText="1"/>
    </x:xf>
    <x:xf numFmtId="0" fontId="0" fillId="0" borderId="5" xfId="0" applyNumberFormat="1" applyFont="1" applyFill="1" applyBorder="1" applyAlignment="1">
      <x:alignment wrapText="1"/>
    </x:xf>
    <x:xf numFmtId="0" fontId="0" fillId="0" borderId="7" xfId="0" applyNumberFormat="1" applyFont="1" applyFill="1" applyBorder="1" applyAlignment="1">
      <x:alignment wrapText="1"/>
    </x:xf>
    <x:xf numFmtId="0" fontId="1" fillId="2" borderId="1" xfId="0" applyNumberFormat="1" applyFont="1" applyFill="1" applyBorder="1" applyAlignment="1">
      <x:alignment vertical="center" wrapText="1"/>
    </x:xf>
    <x:xf numFmtId="0" fontId="5" fillId="6" borderId="1" xfId="0" applyNumberFormat="1" applyFont="1" applyFill="1" applyBorder="1" applyAlignment="1">
      <x:alignment vertical="center" wrapText="1"/>
    </x:xf>
    <x:xf numFmtId="0" fontId="2" fillId="3" borderId="13" xfId="0" applyNumberFormat="1" applyFont="1" applyFill="1" applyBorder="1" applyAlignment="1">
      <x:alignment vertical="center" wrapText="1"/>
    </x:xf>
    <x:xf numFmtId="0" fontId="0" fillId="0" borderId="1" xfId="0" applyNumberFormat="1" applyFont="1" applyFill="1" applyBorder="1" applyAlignment="1">
      <x:alignment horizontal="center" wrapText="1"/>
    </x:xf>
    <x:xf numFmtId="0" fontId="0" fillId="0" borderId="14" xfId="0" applyNumberFormat="1" applyFont="1" applyFill="1" applyBorder="1" applyAlignment="1">
      <x:alignment horizontal="center" wrapText="1"/>
    </x:xf>
    <x:xf numFmtId="0" fontId="2" fillId="3" borderId="15" xfId="0" applyNumberFormat="1" applyFont="1" applyFill="1" applyBorder="1" applyAlignment="1">
      <x:alignment vertical="center" wrapText="1"/>
    </x:xf>
    <x:xf numFmtId="0" fontId="0" fillId="0" borderId="16" xfId="0" applyNumberFormat="1" applyFont="1" applyFill="1" applyBorder="1" applyAlignment="1">
      <x:alignment horizontal="center" wrapText="1"/>
    </x:xf>
    <x:xf numFmtId="0" fontId="0" fillId="0" borderId="17" xfId="0" applyNumberFormat="1" applyFont="1" applyFill="1" applyBorder="1" applyAlignment="1">
      <x:alignment horizontal="center" wrapText="1"/>
    </x:xf>
    <x:xf numFmtId="0" fontId="0" fillId="0" borderId="13" xfId="0" applyNumberFormat="1" applyFont="1" applyFill="1" applyBorder="1" applyAlignment="1">
      <x:alignment wrapText="1"/>
    </x:xf>
    <x:xf numFmtId="0" fontId="0" fillId="0" borderId="15" xfId="0" applyNumberFormat="1" applyFont="1" applyFill="1" applyBorder="1" applyAlignment="1">
      <x:alignment wrapText="1"/>
    </x:xf>
    <x:xf numFmtId="0" fontId="1" fillId="2" borderId="0" xfId="0" applyNumberFormat="1" applyFont="1" applyFill="1" applyBorder="1" applyAlignment="1">
      <x:alignment vertical="top" wrapText="1"/>
    </x:xf>
    <x:xf numFmtId="0" fontId="5" fillId="6" borderId="0" xfId="0" applyNumberFormat="1" applyFont="1" applyFill="1" applyBorder="1" applyAlignment="1">
      <x:alignment vertical="top" wrapText="1"/>
    </x:xf>
    <x:xf numFmtId="0" fontId="4" fillId="5" borderId="2" xfId="0" applyNumberFormat="1" applyFont="1" applyFill="1" applyBorder="1" applyAlignment="1">
      <x:alignment horizontal="center" vertical="top" wrapText="1"/>
    </x:xf>
    <x:xf numFmtId="0" fontId="4" fillId="5" borderId="3" xfId="0" applyNumberFormat="1" applyFont="1" applyFill="1" applyBorder="1" applyAlignment="1">
      <x:alignment horizontal="center" vertical="top" wrapText="1"/>
    </x:xf>
    <x:xf numFmtId="0" fontId="4" fillId="5" borderId="4" xfId="0" applyNumberFormat="1" applyFont="1" applyFill="1" applyBorder="1" applyAlignment="1">
      <x:alignment horizontal="center" vertical="top" wrapText="1"/>
    </x:xf>
    <x:xf numFmtId="0" fontId="2" fillId="3" borderId="5" xfId="0" applyNumberFormat="1" applyFont="1" applyFill="1" applyBorder="1" applyAlignment="1">
      <x:alignment vertical="top" wrapText="1"/>
    </x:xf>
    <x:xf numFmtId="0" fontId="0" fillId="0" borderId="6" xfId="0" applyNumberFormat="1" applyFont="1" applyFill="1" applyBorder="1" applyAlignment="1">
      <x:alignment horizontal="center" vertical="top" wrapText="1"/>
    </x:xf>
    <x:xf numFmtId="0" fontId="2" fillId="3" borderId="7" xfId="0" applyNumberFormat="1" applyFont="1" applyFill="1" applyBorder="1" applyAlignment="1">
      <x:alignment vertical="top" wrapText="1"/>
    </x:xf>
    <x:xf numFmtId="0" fontId="0" fillId="0" borderId="9" xfId="0" applyNumberFormat="1" applyFont="1" applyFill="1" applyBorder="1" applyAlignment="1">
      <x:alignment horizontal="center" vertical="top" wrapText="1"/>
    </x:xf>
  </x:cellXfs>
  <x:cellStyles count="1">
    <x:cellStyle name="Normal" xfId="0"/>
  </x:cellStyles>
  <x:dxfs count="10">
    <x:dxf>
      <x:fill>
        <x:patternFill patternType="solid">
          <x:bgColor rgb="FFE2F0D9"/>
        </x:patternFill>
      </x:fill>
    </x:dxf>
    <x:dxf>
      <x:fill>
        <x:patternFill patternType="solid">
          <x:bgColor rgb="FFDDEBF7"/>
        </x:patternFill>
      </x:fill>
    </x:dxf>
    <x:dxf>
      <x:fill>
        <x:patternFill patternType="solid">
          <x:bgColor rgb="FFFCE4D6"/>
        </x:patternFill>
      </x:fill>
    </x:dxf>
    <x:dxf>
      <x:fill>
        <x:patternFill patternType="solid">
          <x:bgColor rgb="FFE4DFEC"/>
        </x:patternFill>
      </x:fill>
    </x:dxf>
    <x:dxf>
      <x:fill>
        <x:patternFill patternType="solid">
          <x:bgColor rgb="FFFFF2CC"/>
        </x:patternFill>
      </x:fill>
    </x:dxf>
    <x:dxf>
      <x:fill>
        <x:patternFill patternType="solid">
          <x:bgColor rgb="FFE2F0D9"/>
        </x:patternFill>
      </x:fill>
    </x:dxf>
    <x:dxf>
      <x:fill>
        <x:patternFill patternType="solid">
          <x:bgColor rgb="FFDDEBF7"/>
        </x:patternFill>
      </x:fill>
    </x:dxf>
    <x:dxf>
      <x:fill>
        <x:patternFill patternType="solid">
          <x:bgColor rgb="FFFCE4D6"/>
        </x:patternFill>
      </x:fill>
    </x:dxf>
    <x:dxf>
      <x:fill>
        <x:patternFill patternType="solid">
          <x:bgColor rgb="FFE4DFEC"/>
        </x:patternFill>
      </x:fill>
    </x:dxf>
    <x:dxf>
      <x:fill>
        <x:patternFill patternType="solid">
          <x:bgColor rgb="FFFFF2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5b94a682d7043a5" /><Relationship Type="http://schemas.openxmlformats.org/officeDocument/2006/relationships/theme" Target="/xl/theme/theme1.xml" Id="R368c7487e71346e9" /><Relationship Type="http://schemas.openxmlformats.org/officeDocument/2006/relationships/sharedStrings" Target="/xl/sharedStrings.xml" Id="R8c2c2802effb4cf5" /><Relationship Type="http://schemas.openxmlformats.org/officeDocument/2006/relationships/worksheet" Target="/xl/worksheets/sheet1.xml" Id="R9109e46a169048ec" /><Relationship Type="http://schemas.openxmlformats.org/officeDocument/2006/relationships/worksheet" Target="/xl/worksheets/sheet2.xml" Id="R936066f2af4c4528" /><Relationship Type="http://schemas.openxmlformats.org/officeDocument/2006/relationships/worksheet" Target="/xl/worksheets/sheet3.xml" Id="Rf5acb5ed71c043c5" /></Relationships>
</file>

<file path=xl/drawings/_rels/drawing1.xml.rels>&#65279;<?xml version="1.0" encoding="utf-8"?><Relationships xmlns="http://schemas.openxmlformats.org/package/2006/relationships"><Relationship Type="http://schemas.openxmlformats.org/officeDocument/2006/relationships/chart" Target="/xl/drawings/charts/chart1.xml" Id="R3dbc427a9d42490e"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a:t>Comparația categoriilor de utilizare</a:t>
            </a:r>
          </a:p>
        </c:rich>
      </c:tx>
      <c:overlay val="0"/>
    </c:title>
    <c:autoTitleDeleted val="0"/>
    <c:plotArea>
      <c:layout/>
      <c:barChart>
        <c:barDir val="col"/>
        <c:varyColors val="0"/>
        <c:ser>
          <c:idx val="0"/>
          <c:order val="0"/>
          <c:tx>
            <c:v>Cuvinte vii</c:v>
          </c:tx>
          <c:cat>
            <c:strRef>
              <c:f>'Rezumat'!$A$29:$A$33</c:f>
              <c:strCache>
                <c:ptCount val="0"/>
              </c:strCache>
            </c:strRef>
          </c:cat>
          <c:val>
            <c:numRef>
              <c:f>'Rezumat'!$B$29:$B$33</c:f>
              <c:numCache>
                <c:formatCode>General</c:formatCode>
                <c:ptCount val="0"/>
              </c:numCache>
            </c:numRef>
          </c:val>
        </c:ser>
        <c:ser>
          <c:idx val="1"/>
          <c:order val="1"/>
          <c:tx>
            <c:v>Cărarea Împărăției</c:v>
          </c:tx>
          <c:cat>
            <c:strRef>
              <c:f>'Rezumat'!$A$29:$A$33</c:f>
              <c:strCache>
                <c:ptCount val="0"/>
              </c:strCache>
            </c:strRef>
          </c:cat>
          <c:val>
            <c:numRef>
              <c:f>'Rezumat'!$C$29:$C$33</c:f>
              <c:numCache>
                <c:formatCode>General</c:formatCode>
                <c:ptCount val="0"/>
              </c:numCache>
            </c:numRef>
          </c:val>
        </c:ser>
        <c:dLbls>
          <c:showLegendKey val="0"/>
          <c:showVal val="0"/>
          <c:showCatName val="0"/>
          <c:showSerName val="0"/>
          <c:showPercent val="0"/>
          <c:showBubbleSize val="0"/>
          <c:showLeaderLines val="0"/>
        </c:dLbls>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rosses val="autoZero"/>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es val="autoZero"/>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5</xdr:col>
      <xdr:colOff>0</xdr:colOff>
      <xdr:row>17</xdr:row>
      <xdr:rowOff>0</xdr:rowOff>
    </xdr:from>
    <xdr:to>
      <xdr:col>13</xdr:col>
      <xdr:colOff>0</xdr:colOff>
      <xdr:row>34</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3dbc427a9d42490e"/>
        </a:graphicData>
      </a:graphic>
    </xdr:graphicFrame>
    <xdr:clientData/>
  </xdr:twoCellAnchor>
</xdr:wsDr>
</file>

<file path=xl/tables/table1.xml><?xml version="1.0" encoding="utf-8"?>
<x:table xmlns:x="http://schemas.openxmlformats.org/spreadsheetml/2006/main" id="1" name="TaineCuvinteVii" displayName="TaineCuvinteVii" ref="A10:H67" headerRowCount="1">
  <x:tableColumns count="8">
    <x:tableColumn id="1" name="Nr."/>
    <x:tableColumn id="2" name="Tip gramatical"/>
    <x:tableColumn id="3" name="Forma întâlnită"/>
    <x:tableColumn id="4" name="Categorie majoră"/>
    <x:tableColumn id="5" name="Taină / subcategorie"/>
    <x:tableColumn id="6" name="Predică / secțiune"/>
    <x:tableColumn id="7" name="Paragraf sursă"/>
    <x:tableColumn id="8" name="Contextul apariției"/>
  </x:tableColumns>
  <x:tableStyleInfo name="TableStyleMedium2" showRowStripes="1"/>
</x:table>
</file>

<file path=xl/tables/table2.xml><?xml version="1.0" encoding="utf-8"?>
<x:table xmlns:x="http://schemas.openxmlformats.org/spreadsheetml/2006/main" id="2" name="TaineCararea" displayName="TaineCararea" ref="A10:H95" headerRowCount="1">
  <x:tableColumns count="8">
    <x:tableColumn id="1" name="Nr."/>
    <x:tableColumn id="2" name="Tip gramatical"/>
    <x:tableColumn id="3" name="Forma întâlnită"/>
    <x:tableColumn id="4" name="Categorie majoră"/>
    <x:tableColumn id="5" name="Taină / subcategorie"/>
    <x:tableColumn id="6" name="Predică / secțiune"/>
    <x:tableColumn id="7" name="Paragraf sursă"/>
    <x:tableColumn id="8" name="Contextul apariției"/>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3d2b3e4fc1a448b1" /></Relationships>
</file>

<file path=xl/worksheets/_rels/sheet2.xml.rels>&#65279;<?xml version="1.0" encoding="utf-8"?><Relationships xmlns="http://schemas.openxmlformats.org/package/2006/relationships"><Relationship Type="http://schemas.openxmlformats.org/officeDocument/2006/relationships/table" Target="/xl/tables/table2.xml" Id="R4817b4aa4df2403f" /></Relationships>
</file>

<file path=xl/worksheets/_rels/sheet3.xml.rels>&#65279;<?xml version="1.0" encoding="utf-8"?><Relationships xmlns="http://schemas.openxmlformats.org/package/2006/relationships"><Relationship Type="http://schemas.openxmlformats.org/officeDocument/2006/relationships/drawing" Target="/xl/drawings/drawing1.xml" Id="Redc50b8a7ab243c7" /></Relationships>
</file>

<file path=xl/worksheets/sheet1.xml><?xml version="1.0" encoding="utf-8"?>
<x:worksheet xmlns:x="http://schemas.openxmlformats.org/spreadsheetml/2006/main">
  <x:sheetFormatPr defaultRowHeight="15"/>
  <x:cols>
    <x:col min="1" max="1" width="8" hidden="0" customWidth="1"/>
    <x:col min="2" max="2" width="16" hidden="0" customWidth="1"/>
    <x:col min="3" max="3" width="17" hidden="0" customWidth="1"/>
    <x:col min="4" max="4" width="34" hidden="0" customWidth="1"/>
    <x:col min="5" max="5" width="38" hidden="0" customWidth="1"/>
    <x:col min="6" max="6" width="42" hidden="0" customWidth="1"/>
    <x:col min="7" max="7" width="14" hidden="0" customWidth="1"/>
    <x:col min="8" max="8" width="95" hidden="0" customWidth="1"/>
  </x:cols>
  <x:sheetData>
    <x:row r="1" ht="30" customHeight="1">
      <x:c r="A1" s="4" t="str">
        <x:v>Indexul termenilor «taină / taine / tainic» – Cuvinte vii</x:v>
      </x:c>
      <x:c r="B1" s="4"/>
      <x:c r="C1" s="4"/>
      <x:c r="D1" s="4"/>
      <x:c r="E1" s="4"/>
      <x:c r="F1" s="4"/>
      <x:c r="G1" s="4"/>
      <x:c r="H1" s="4"/>
    </x:row>
    <x:row r="3">
      <x:c r="A3" s="14" t="str">
        <x:v>Sursa</x:v>
      </x:c>
      <x:c r="B3" s="15" t="str">
        <x:v>Părintele Arsenie Boca – Cuvinte vii – TEXT LUCRU-WORD2.docx</x:v>
      </x:c>
    </x:row>
    <x:row r="4">
      <x:c r="A4" s="14" t="str">
        <x:v>Domeniul analizat</x:v>
      </x:c>
      <x:c r="B4" s="15" t="str">
        <x:v>De la predica «Tânărul bogat»; cuprinsul și «Cazaniile de la Prislop» au fost excluse.</x:v>
      </x:c>
    </x:row>
    <x:row r="5">
      <x:c r="A5" s="14" t="str">
        <x:v>Precizare</x:v>
      </x:c>
      <x:c r="B5" s="15" t="str">
        <x:v>Fiecare rând reprezintă o apariție textuală distinctă.</x:v>
      </x:c>
    </x:row>
    <x:row r="7">
      <x:c r="A7" s="21" t="str">
        <x:v>Clasificarea «Sfintele Taine – utilizare sacramentală» a fost făcută după contextul imediat: Botez, Mirungere, Pocăință/Spovedanie, Cununie, Împărtășanie/Liturghie sau referire generală la Tainele Bisericii. Celelalte apariții nu sunt tratate automat ca referiri sacramentale.</x:v>
      </x:c>
      <x:c r="B7" s="21"/>
      <x:c r="C7" s="21"/>
      <x:c r="D7" s="21"/>
      <x:c r="E7" s="21"/>
      <x:c r="F7" s="21"/>
      <x:c r="G7" s="21"/>
      <x:c r="H7" s="21"/>
    </x:row>
    <x:row r="8">
      <x:c r="A8" s="21"/>
      <x:c r="B8" s="21"/>
      <x:c r="C8" s="21"/>
      <x:c r="D8" s="21"/>
      <x:c r="E8" s="21"/>
      <x:c r="F8" s="21"/>
      <x:c r="G8" s="21"/>
      <x:c r="H8" s="21"/>
    </x:row>
    <x:row r="10" ht="32" customHeight="1">
      <x:c r="A10" s="30" t="str">
        <x:v>Nr.</x:v>
      </x:c>
      <x:c r="B10" s="30" t="str">
        <x:v>Tip gramatical</x:v>
      </x:c>
      <x:c r="C10" s="30" t="str">
        <x:v>Forma întâlnită</x:v>
      </x:c>
      <x:c r="D10" s="30" t="str">
        <x:v>Categorie majoră</x:v>
      </x:c>
      <x:c r="E10" s="30" t="str">
        <x:v>Taină / subcategorie</x:v>
      </x:c>
      <x:c r="F10" s="30" t="str">
        <x:v>Predică / secțiune</x:v>
      </x:c>
      <x:c r="G10" s="30" t="str">
        <x:v>Paragraf sursă</x:v>
      </x:c>
      <x:c r="H10" s="30" t="str">
        <x:v>Contextul apariției</x:v>
      </x:c>
    </x:row>
    <x:row r="11">
      <x:c r="A11" s="54" t="n">
        <x:v>1</x:v>
      </x:c>
      <x:c r="B11" s="60" t="str">
        <x:v>Substantiv</x:v>
      </x:c>
      <x:c r="C11" s="60" t="str">
        <x:v>Taina</x:v>
      </x:c>
      <x:c r="D11" s="39" t="str">
        <x:v>Sfintele Taine – utilizare sacramentală</x:v>
      </x:c>
      <x:c r="E11" s="39" t="str">
        <x:v>Euharistie / Împărtășanie / Liturghie</x:v>
      </x:c>
      <x:c r="F11" s="39" t="str">
        <x:v>O întrebare iubirii</x:v>
      </x:c>
      <x:c r="G11" s="60" t="n">
        <x:v>155</x:v>
      </x:c>
      <x:c r="H11" s="40" t="str">
        <x:v>Deci dacă ne împărtășim cu Sfânta Jertfă a Domnului, ne împărtășim cu Taina Iubirii supreme a lui Dumnezeu, împărtășire, care, printre alte daruri, are și pe acesta: că ne ridică de la înțelegerea prunceas …</x:v>
      </x:c>
    </x:row>
    <x:row r="12">
      <x:c r="A12" s="55" t="n">
        <x:v>2</x:v>
      </x:c>
      <x:c r="B12" s="61" t="str">
        <x:v>Substantiv</x:v>
      </x:c>
      <x:c r="C12" s="61" t="str">
        <x:v>taină</x:v>
      </x:c>
      <x:c r="D12" s="36" t="str">
        <x:v>Sfintele Taine – utilizare sacramentală</x:v>
      </x:c>
      <x:c r="E12" s="36" t="str">
        <x:v>Euharistie / Împărtășanie / Liturghie</x:v>
      </x:c>
      <x:c r="F12" s="36" t="str">
        <x:v>Fiul risipitor</x:v>
      </x:c>
      <x:c r="G12" s="61" t="n">
        <x:v>386</x:v>
      </x:c>
      <x:c r="H12" s="42" t="str">
        <x:v>„Cina cea de taină" - cel mai cunoscut tablou din Renaștere - a fost lucrat de Leonardo da Vinci în vreme de 12 ani. A căutat mult un model pentru I …</x:v>
      </x:c>
    </x:row>
    <x:row r="13">
      <x:c r="A13" s="55" t="n">
        <x:v>3</x:v>
      </x:c>
      <x:c r="B13" s="61" t="str">
        <x:v>Substantiv</x:v>
      </x:c>
      <x:c r="C13" s="61" t="str">
        <x:v>taină</x:v>
      </x:c>
      <x:c r="D13" s="36" t="str">
        <x:v>Sfintele Taine – utilizare sacramentală</x:v>
      </x:c>
      <x:c r="E13" s="36" t="str">
        <x:v>Euharistie / Împărtășanie / Liturghie</x:v>
      </x:c>
      <x:c r="F13" s="36" t="str">
        <x:v>Fiul risipitor</x:v>
      </x:c>
      <x:c r="G13" s="61" t="n">
        <x:v>388</x:v>
      </x:c>
      <x:c r="H13" s="42" t="str">
        <x:v>… re corespundea întocmai vederilor lui Leonardo. îl plătește ca model și-1 aduce în trapeza mănăstirii, unde zugrăvea „Cina cea de taină". Era model de Iudă: întunecat la chip, deci și la suflet, brăzdat de patimi, vulcan de ură și de necredință. Pictura se apropia …</x:v>
      </x:c>
    </x:row>
    <x:row r="14">
      <x:c r="A14" s="55" t="n">
        <x:v>4</x:v>
      </x:c>
      <x:c r="B14" s="61" t="str">
        <x:v>Substantiv</x:v>
      </x:c>
      <x:c r="C14" s="61" t="str">
        <x:v>taină</x:v>
      </x:c>
      <x:c r="D14" s="36" t="str">
        <x:v>Taină generală / narativă / morală</x:v>
      </x:c>
      <x:c r="E14" s="36" t="str">
        <x:v>Secret / sens narativ / moral</x:v>
      </x:c>
      <x:c r="F14" s="36" t="str">
        <x:v>Fiul risipitor</x:v>
      </x:c>
      <x:c r="G14" s="61" t="n">
        <x:v>409</x:v>
      </x:c>
      <x:c r="H14" s="42" t="str">
        <x:v>… runte și să te întorci Acasă, în „brațele părintești" ale lui Dumnezeu, Tatăl tău și Tatăl nostru, care-ți va găti ție o „cină de taină".</x:v>
      </x:c>
    </x:row>
    <x:row r="15">
      <x:c r="A15" s="55" t="n">
        <x:v>5</x:v>
      </x:c>
      <x:c r="B15" s="61" t="str">
        <x:v>Substantiv</x:v>
      </x:c>
      <x:c r="C15" s="61" t="str">
        <x:v>taina</x:v>
      </x:c>
      <x:c r="D15" s="36" t="str">
        <x:v>Sfintele Taine – utilizare sacramentală</x:v>
      </x:c>
      <x:c r="E15" s="36" t="str">
        <x:v>Pocăință / Spovedanie</x:v>
      </x:c>
      <x:c r="F15" s="36" t="str">
        <x:v>Evanghelia Judecății</x:v>
      </x:c>
      <x:c r="G15" s="61" t="n">
        <x:v>459</x:v>
      </x:c>
      <x:c r="H15" s="42" t="str">
        <x:v>… i, convinși de dreptatea dumnezeiască. Căci faptele noastre, gândurile, cărțile scrise, cuvintele, au urmări nemuritoare și numai taina pocăinței poate îndrepta ce-i de îndreptat din ele. Deci toate urmările, rămase fără îndreptare, vin de față: pentru noi sau împo …</x:v>
      </x:c>
    </x:row>
    <x:row r="16">
      <x:c r="A16" s="55" t="n">
        <x:v>6</x:v>
      </x:c>
      <x:c r="B16" s="61" t="str">
        <x:v>Substantiv</x:v>
      </x:c>
      <x:c r="C16" s="61" t="str">
        <x:v>Tainele</x:v>
      </x:c>
      <x:c r="D16" s="36" t="str">
        <x:v>Sfintele Taine – utilizare sacramentală</x:v>
      </x:c>
      <x:c r="E16" s="36" t="str">
        <x:v>Botez</x:v>
      </x:c>
      <x:c r="F16" s="36" t="str">
        <x:v>Evanghelia Judecății</x:v>
      </x:c>
      <x:c r="G16" s="61" t="n">
        <x:v>469</x:v>
      </x:c>
      <x:c r="H16" s="42" t="str">
        <x:v>După sfinții Părinți aceasta are următoarele baze: Iisus se află ascuns în poruncile Sale și se află acoperit și real în Tainele Sale, în Sfintele Taine. Iar în noi, în alcătuirea noastră duhovnicească se află deodată cu Botezul și cu celelalte Taine însoțit …</x:v>
      </x:c>
    </x:row>
    <x:row r="17">
      <x:c r="A17" s="55" t="n">
        <x:v>7</x:v>
      </x:c>
      <x:c r="B17" s="61" t="str">
        <x:v>Substantiv</x:v>
      </x:c>
      <x:c r="C17" s="61" t="str">
        <x:v>Taine</x:v>
      </x:c>
      <x:c r="D17" s="36" t="str">
        <x:v>Sfintele Taine – utilizare sacramentală</x:v>
      </x:c>
      <x:c r="E17" s="36" t="str">
        <x:v>Botez</x:v>
      </x:c>
      <x:c r="F17" s="36" t="str">
        <x:v>Evanghelia Judecății</x:v>
      </x:c>
      <x:c r="G17" s="61" t="n">
        <x:v>469</x:v>
      </x:c>
      <x:c r="H17" s="42" t="str">
        <x:v>… nți aceasta are următoarele baze: Iisus se află ascuns în poruncile Sale și se află acoperit și real în Tainele Sale, în Sfintele Taine. Iar în noi, în alcătuirea noastră duhovnicească se află deodată cu Botezul și cu celelalte Taine însoțitoare.</x:v>
      </x:c>
    </x:row>
    <x:row r="18">
      <x:c r="A18" s="55" t="n">
        <x:v>8</x:v>
      </x:c>
      <x:c r="B18" s="61" t="str">
        <x:v>Substantiv</x:v>
      </x:c>
      <x:c r="C18" s="61" t="str">
        <x:v>Taine</x:v>
      </x:c>
      <x:c r="D18" s="36" t="str">
        <x:v>Sfintele Taine – utilizare sacramentală</x:v>
      </x:c>
      <x:c r="E18" s="36" t="str">
        <x:v>Botez</x:v>
      </x:c>
      <x:c r="F18" s="36" t="str">
        <x:v>Evanghelia Judecății</x:v>
      </x:c>
      <x:c r="G18" s="61" t="n">
        <x:v>469</x:v>
      </x:c>
      <x:c r="H18" s="42" t="str">
        <x:v>… al în Tainele Sale, în Sfintele Taine. Iar în noi, în alcătuirea noastră duhovnicească se află deodată cu Botezul și cu celelalte Taine însoțitoare.</x:v>
      </x:c>
    </x:row>
    <x:row r="19">
      <x:c r="A19" s="55" t="n">
        <x:v>9</x:v>
      </x:c>
      <x:c r="B19" s="61" t="str">
        <x:v>Substantiv</x:v>
      </x:c>
      <x:c r="C19" s="61" t="str">
        <x:v>Taina</x:v>
      </x:c>
      <x:c r="D19" s="36" t="str">
        <x:v>Sfintele Taine – utilizare sacramentală</x:v>
      </x:c>
      <x:c r="E19" s="36" t="str">
        <x:v>Botez</x:v>
      </x:c>
      <x:c r="F19" s="36" t="str">
        <x:v>Evanghelia Judecății</x:v>
      </x:c>
      <x:c r="G19" s="61" t="n">
        <x:v>471</x:v>
      </x:c>
      <x:c r="H19" s="42" t="str">
        <x:v>Iisus, prin Taina sf. Botez, a îmbrăcat lăuntric făptura noastră omenească. S-a născut pe Sine în noi și așteaptă, ca un sad, până ajungem la price …</x:v>
      </x:c>
    </x:row>
    <x:row r="20">
      <x:c r="A20" s="55" t="n">
        <x:v>10</x:v>
      </x:c>
      <x:c r="B20" s="61" t="str">
        <x:v>Substantiv</x:v>
      </x:c>
      <x:c r="C20" s="61" t="str">
        <x:v>Tainele</x:v>
      </x:c>
      <x:c r="D20" s="36" t="str">
        <x:v>Taină teologică / spirituală</x:v>
      </x:c>
      <x:c r="E20" s="36" t="str">
        <x:v>Taină teologică / providențială / spirituală</x:v>
      </x:c>
      <x:c r="F20" s="36" t="str">
        <x:v>Evanghelia Judecății</x:v>
      </x:c>
      <x:c r="G20" s="61" t="n">
        <x:v>478</x:v>
      </x:c>
      <x:c r="H20" s="42" t="str">
        <x:v>„Tainele-acestea și alte mai mari, mai adânci vei cunoaște Fiule-ascultă:</x:v>
      </x:c>
    </x:row>
    <x:row r="21">
      <x:c r="A21" s="55" t="n">
        <x:v>11</x:v>
      </x:c>
      <x:c r="B21" s="61" t="str">
        <x:v>Substantiv</x:v>
      </x:c>
      <x:c r="C21" s="61" t="str">
        <x:v>taină</x:v>
      </x:c>
      <x:c r="D21" s="36" t="str">
        <x:v>Taină teologică / spirituală</x:v>
      </x:c>
      <x:c r="E21" s="36" t="str">
        <x:v>Taină teologică / providențială / spirituală</x:v>
      </x:c>
      <x:c r="F21" s="36" t="str">
        <x:v>Evanghelia Judecății</x:v>
      </x:c>
      <x:c r="G21" s="61" t="n">
        <x:v>485</x:v>
      </x:c>
      <x:c r="H21" s="42" t="str">
        <x:v>Tatăl și Fiul și Duhul - neacoperit, neapropiat, Ei locuiesc înăuntru, în suflet, și nu-1 pârjolesc, înțeles-ai ce-adâncuri de taină în noi se plinesc ?</x:v>
      </x:c>
    </x:row>
    <x:row r="22">
      <x:c r="A22" s="55" t="n">
        <x:v>12</x:v>
      </x:c>
      <x:c r="B22" s="61" t="str">
        <x:v>Substantiv</x:v>
      </x:c>
      <x:c r="C22" s="61" t="str">
        <x:v>taină</x:v>
      </x:c>
      <x:c r="D22" s="36" t="str">
        <x:v>Taină teologică / spirituală</x:v>
      </x:c>
      <x:c r="E22" s="36" t="str">
        <x:v>Taină teologică / providențială / spirituală</x:v>
      </x:c>
      <x:c r="F22" s="36" t="str">
        <x:v>Chemări la apostolie</x:v>
      </x:c>
      <x:c r="G22" s="61" t="n">
        <x:v>592</x:v>
      </x:c>
      <x:c r="H22" s="42" t="str">
        <x:v>Natanail II întreabă: „De unde mă cunoști ?" (In viața lui Natanail era o taină, pe care n-o știa nimeni, decât el și mama sa. El scăpase de urgia lui Irod</x:v>
      </x:c>
    </x:row>
    <x:row r="23">
      <x:c r="A23" s="55" t="n">
        <x:v>13</x:v>
      </x:c>
      <x:c r="B23" s="61" t="str">
        <x:v>Substantiv</x:v>
      </x:c>
      <x:c r="C23" s="61" t="str">
        <x:v>taină</x:v>
      </x:c>
      <x:c r="D23" s="36" t="str">
        <x:v>Sfintele Taine – utilizare sacramentală</x:v>
      </x:c>
      <x:c r="E23" s="36" t="str">
        <x:v>Cununie / Căsătorie</x:v>
      </x:c>
      <x:c r="F23" s="36" t="str">
        <x:v>Buna-Vestire</x:v>
      </x:c>
      <x:c r="G23" s="61" t="n">
        <x:v>781</x:v>
      </x:c>
      <x:c r="H23" s="42" t="str">
        <x:v>Buna Vestire ar trebui să însemneze, pentru oameni, o ridicare reală, nu numai doctrinară, a căsătoriei la rangul de taină, și deci cu roade capabile de taină.</x:v>
      </x:c>
    </x:row>
    <x:row r="24">
      <x:c r="A24" s="55" t="n">
        <x:v>14</x:v>
      </x:c>
      <x:c r="B24" s="61" t="str">
        <x:v>Substantiv</x:v>
      </x:c>
      <x:c r="C24" s="61" t="str">
        <x:v>taină</x:v>
      </x:c>
      <x:c r="D24" s="36" t="str">
        <x:v>Sfintele Taine – utilizare sacramentală</x:v>
      </x:c>
      <x:c r="E24" s="36" t="str">
        <x:v>Cununie / Căsătorie</x:v>
      </x:c>
      <x:c r="F24" s="36" t="str">
        <x:v>Buna-Vestire</x:v>
      </x:c>
      <x:c r="G24" s="61" t="n">
        <x:v>781</x:v>
      </x:c>
      <x:c r="H24" s="42" t="str">
        <x:v>… să însemneze, pentru oameni, o ridicare reală, nu numai doctrinară, a căsătoriei la rangul de taină, și deci cu roade capabile de taină.</x:v>
      </x:c>
    </x:row>
    <x:row r="25">
      <x:c r="A25" s="55" t="n">
        <x:v>15</x:v>
      </x:c>
      <x:c r="B25" s="61" t="str">
        <x:v>Substantiv</x:v>
      </x:c>
      <x:c r="C25" s="61" t="str">
        <x:v>taină</x:v>
      </x:c>
      <x:c r="D25" s="36" t="str">
        <x:v>Taină teologică / spirituală</x:v>
      </x:c>
      <x:c r="E25" s="36" t="str">
        <x:v>Taină teologică / providențială / spirituală</x:v>
      </x:c>
      <x:c r="F25" s="36" t="str">
        <x:v>Buna-Vestire</x:v>
      </x:c>
      <x:c r="G25" s="61" t="n">
        <x:v>782</x:v>
      </x:c>
      <x:c r="H25" s="42" t="str">
        <x:v>Nașteri de sus, suprapuneri de taină, Fiul lui Dumnezeu în Fiul omului, atârnă neînchipuit de mult de înălțimea sau josnicia la care-i trăită viața. Dacă o atitudine …</x:v>
      </x:c>
    </x:row>
    <x:row r="26">
      <x:c r="A26" s="55" t="n">
        <x:v>16</x:v>
      </x:c>
      <x:c r="B26" s="61" t="str">
        <x:v>Substantiv</x:v>
      </x:c>
      <x:c r="C26" s="61" t="str">
        <x:v>Taina</x:v>
      </x:c>
      <x:c r="D26" s="36" t="str">
        <x:v>Taină teologică / spirituală</x:v>
      </x:c>
      <x:c r="E26" s="36" t="str">
        <x:v>Taină teologică / providențială / spirituală</x:v>
      </x:c>
      <x:c r="F26" s="36" t="str">
        <x:v>Marele examen</x:v>
      </x:c>
      <x:c r="G26" s="61" t="n">
        <x:v>814</x:v>
      </x:c>
      <x:c r="H26" s="42" t="str">
        <x:v>… gii făpturi; e necontenitul impuls al revelației, duhul veșnicei descoperiri într-însul. Descoperirea nemărginitului în mărginit (Taina Bunei Vestiri, n.n.) nu se arată în toată plinătatea ei nici în cerul înstelat, nici în frumusețea florilor. Numai în sufletul om …</x:v>
      </x:c>
    </x:row>
    <x:row r="27">
      <x:c r="A27" s="55" t="n">
        <x:v>17</x:v>
      </x:c>
      <x:c r="B27" s="61" t="str">
        <x:v>Substantiv</x:v>
      </x:c>
      <x:c r="C27" s="61" t="str">
        <x:v>Taină</x:v>
      </x:c>
      <x:c r="D27" s="36" t="str">
        <x:v>Sfintele Taine – utilizare sacramentală</x:v>
      </x:c>
      <x:c r="E27" s="36" t="str">
        <x:v>Euharistie / Împărtășanie / Liturghie</x:v>
      </x:c>
      <x:c r="F27" s="36" t="str">
        <x:v>Maria Egipteanca</x:v>
      </x:c>
      <x:c r="G27" s="61" t="n">
        <x:v>925</x:v>
      </x:c>
      <x:c r="H27" s="42" t="str">
        <x:v>„La anul să vii, dar nu după rânduiala mănăstirii, ci în ziua Cinei celei de Taină, aducând Sfânta împărtășanie. Stai cu Ea pe țărmul Iordanului. Eu voi veni să mă împărtășesc. O doresc cu dragoste nestăpânită.” …</x:v>
      </x:c>
    </x:row>
    <x:row r="28">
      <x:c r="A28" s="55" t="n">
        <x:v>18</x:v>
      </x:c>
      <x:c r="B28" s="61" t="str">
        <x:v>Substantiv</x:v>
      </x:c>
      <x:c r="C28" s="61" t="str">
        <x:v>Taină</x:v>
      </x:c>
      <x:c r="D28" s="36" t="str">
        <x:v>Sfintele Taine – utilizare sacramentală</x:v>
      </x:c>
      <x:c r="E28" s="36" t="str">
        <x:v>Euharistie / Împărtășanie / Liturghie</x:v>
      </x:c>
      <x:c r="F28" s="36" t="str">
        <x:v>Maria Egipteanca</x:v>
      </x:c>
      <x:c r="G28" s="61" t="n">
        <x:v>930</x:v>
      </x:c>
      <x:c r="H28" s="42" t="str">
        <x:v>… ntru mine. M-am săvârșit în luna lui aprilie, după romani, chiar în noaptea patimii mântuitoare, după împărtășirea Cinei celei de Taină și dumnezeiești”.</x:v>
      </x:c>
    </x:row>
    <x:row r="29">
      <x:c r="A29" s="55" t="n">
        <x:v>19</x:v>
      </x:c>
      <x:c r="B29" s="61" t="str">
        <x:v>Substantiv</x:v>
      </x:c>
      <x:c r="C29" s="61" t="str">
        <x:v>Taine</x:v>
      </x:c>
      <x:c r="D29" s="36" t="str">
        <x:v>Sfintele Taine – utilizare sacramentală</x:v>
      </x:c>
      <x:c r="E29" s="36" t="str">
        <x:v>Pocăință / Spovedanie</x:v>
      </x:c>
      <x:c r="F29" s="36" t="str">
        <x:v>Maria Egipteanca</x:v>
      </x:c>
      <x:c r="G29" s="61" t="n">
        <x:v>937</x:v>
      </x:c>
      <x:c r="H29" s="42" t="str">
        <x:v>… - și încă dintre cei întocmai cu Apostolii - și nu pleci din lumea aceasta fără să te spovedești curat și nu pleci fară sfintele Taine.</x:v>
      </x:c>
    </x:row>
    <x:row r="30">
      <x:c r="A30" s="55" t="n">
        <x:v>20</x:v>
      </x:c>
      <x:c r="B30" s="61" t="str">
        <x:v>Substantiv</x:v>
      </x:c>
      <x:c r="C30" s="61" t="str">
        <x:v>taină</x:v>
      </x:c>
      <x:c r="D30" s="36" t="str">
        <x:v>Taină teologică / spirituală</x:v>
      </x:c>
      <x:c r="E30" s="36" t="str">
        <x:v>Taină teologică / providențială / spirituală</x:v>
      </x:c>
      <x:c r="F30" s="36" t="str">
        <x:v>Orbul din naștere</x:v>
      </x:c>
      <x:c r="G30" s="61" t="n">
        <x:v>1114</x:v>
      </x:c>
      <x:c r="H30" s="42" t="str">
        <x:v>… opil mic, ascuns sub smochin, de urgia lui Irod. Cunoaște acum pe orbul acesta, mai înainte de-a se naște, dezvăluindu-ne cu el o taină a lui Dumnezeu: că „nu s-a născut orb nici pentru păcatele lui, nici ale părinților săi, ci pentru ca să se arate lucrul lui Dumn …</x:v>
      </x:c>
    </x:row>
    <x:row r="31">
      <x:c r="A31" s="55" t="n">
        <x:v>21</x:v>
      </x:c>
      <x:c r="B31" s="61" t="str">
        <x:v>Substantiv</x:v>
      </x:c>
      <x:c r="C31" s="61" t="str">
        <x:v>tainele</x:v>
      </x:c>
      <x:c r="D31" s="36" t="str">
        <x:v>Taină teologică / spirituală</x:v>
      </x:c>
      <x:c r="E31" s="36" t="str">
        <x:v>Taină teologică / providențială / spirituală</x:v>
      </x:c>
      <x:c r="F31" s="36" t="str">
        <x:v>Orbul din naștere</x:v>
      </x:c>
      <x:c r="G31" s="61" t="n">
        <x:v>1144</x:v>
      </x:c>
      <x:c r="H31" s="42" t="str">
        <x:v>… nar al lui lisus. Deci fariseii, văzând că nu pot isprăvi nimic cu el, l-au ocărât: că păcătos fiind, îi învață pe ei - drepții - tainele lui Dumnezeu, - și l-au dat afară.</x:v>
      </x:c>
    </x:row>
    <x:row r="32">
      <x:c r="A32" s="55" t="n">
        <x:v>22</x:v>
      </x:c>
      <x:c r="B32" s="61" t="str">
        <x:v>Substantiv</x:v>
      </x:c>
      <x:c r="C32" s="61" t="str">
        <x:v>Tainele</x:v>
      </x:c>
      <x:c r="D32" s="36" t="str">
        <x:v>Sfintele Taine – utilizare sacramentală</x:v>
      </x:c>
      <x:c r="E32" s="36" t="str">
        <x:v>Tainele Bisericii – general</x:v>
      </x:c>
      <x:c r="F32" s="36" t="str">
        <x:v>Cunoașterea de Dumnezeu</x:v>
      </x:c>
      <x:c r="G32" s="61" t="n">
        <x:v>1198</x:v>
      </x:c>
      <x:c r="H32" s="42" t="str">
        <x:v>Acoperit în Tainele Sale.</x:v>
      </x:c>
    </x:row>
    <x:row r="33">
      <x:c r="A33" s="55" t="n">
        <x:v>23</x:v>
      </x:c>
      <x:c r="B33" s="61" t="str">
        <x:v>Substantiv</x:v>
      </x:c>
      <x:c r="C33" s="61" t="str">
        <x:v>Tainele</x:v>
      </x:c>
      <x:c r="D33" s="36" t="str">
        <x:v>Sfintele Taine – utilizare sacramentală</x:v>
      </x:c>
      <x:c r="E33" s="36" t="str">
        <x:v>Tainele Bisericii – general</x:v>
      </x:c>
      <x:c r="F33" s="36" t="str">
        <x:v>Cunoașterea de Dumnezeu</x:v>
      </x:c>
      <x:c r="G33" s="61" t="n">
        <x:v>1201</x:v>
      </x:c>
      <x:c r="H33" s="42" t="str">
        <x:v>… ezeu nu-L putem cunoaște decât prin Iisus Hristos, care-I calea noastră la Tatăl. Iar pe Iisus nu-L putem câștiga fără poruncile, Tainele, Crucea și Biserica Sa, prin care făptura noastră se strămută din vrajba celor de aici în pacea Împărăției ce va să vie. Găsind p …</x:v>
      </x:c>
    </x:row>
    <x:row r="34">
      <x:c r="A34" s="55" t="n">
        <x:v>24</x:v>
      </x:c>
      <x:c r="B34" s="61" t="str">
        <x:v>Adjectiv</x:v>
      </x:c>
      <x:c r="C34" s="61" t="str">
        <x:v>tainic</x:v>
      </x:c>
      <x:c r="D34" s="36" t="str">
        <x:v>Adjectiv tainic/tainice</x:v>
      </x:c>
      <x:c r="E34" s="36" t="str">
        <x:v>—</x:v>
      </x:c>
      <x:c r="F34" s="36" t="str">
        <x:v>Schimbarea la față</x:v>
      </x:c>
      <x:c r="G34" s="61" t="n">
        <x:v>1392</x:v>
      </x:c>
      <x:c r="H34" s="42" t="str">
        <x:v>Vor fi împreunați tainic și adevărat cu Dumnezeu Și vor fi nedespărțiți de împărtășirea cu EL, Iisus:</x:v>
      </x:c>
    </x:row>
    <x:row r="35">
      <x:c r="A35" s="55" t="n">
        <x:v>25</x:v>
      </x:c>
      <x:c r="B35" s="61" t="str">
        <x:v>Substantiv</x:v>
      </x:c>
      <x:c r="C35" s="61" t="str">
        <x:v>taină</x:v>
      </x:c>
      <x:c r="D35" s="36" t="str">
        <x:v>Taină teologică / spirituală</x:v>
      </x:c>
      <x:c r="E35" s="36" t="str">
        <x:v>Taină teologică / providențială / spirituală</x:v>
      </x:c>
      <x:c r="F35" s="36" t="str">
        <x:v>Porunca desăvârșirii</x:v>
      </x:c>
      <x:c r="G35" s="61" t="n">
        <x:v>1627</x:v>
      </x:c>
      <x:c r="H35" s="42" t="str">
        <x:v>Iată de ce crucea e o taină, și se dezleagă numai celor ce o iubesc. Aceștia sunt</x:v>
      </x:c>
    </x:row>
    <x:row r="36">
      <x:c r="A36" s="55" t="n">
        <x:v>26</x:v>
      </x:c>
      <x:c r="B36" s="61" t="str">
        <x:v>Substantiv</x:v>
      </x:c>
      <x:c r="C36" s="61" t="str">
        <x:v>Taina</x:v>
      </x:c>
      <x:c r="D36" s="36" t="str">
        <x:v>Taină teologică / spirituală</x:v>
      </x:c>
      <x:c r="E36" s="36" t="str">
        <x:v>Taină teologică / providențială / spirituală</x:v>
      </x:c>
      <x:c r="F36" s="36" t="str">
        <x:v>Suprafață și adânc</x:v>
      </x:c>
      <x:c r="G36" s="61" t="n">
        <x:v>1678</x:v>
      </x:c>
      <x:c r="H36" s="42" t="str">
        <x:v>Sunt însă ucenici ai lui Iisus, în care Cerul a prins rădăcini adânci. De aceștia a ascultat până și firea neînsuflețită. Taina lor e aceasta: prin nevoință și dar au dobândit o ascultare desăvârșită de Dumnezeu: au făcut liniște în firea lor mai întâi; - ș …</x:v>
      </x:c>
    </x:row>
    <x:row r="37">
      <x:c r="A37" s="55" t="n">
        <x:v>27</x:v>
      </x:c>
      <x:c r="B37" s="61" t="str">
        <x:v>Substantiv</x:v>
      </x:c>
      <x:c r="C37" s="61" t="str">
        <x:v>taina</x:v>
      </x:c>
      <x:c r="D37" s="36" t="str">
        <x:v>Taină teologică / spirituală</x:v>
      </x:c>
      <x:c r="E37" s="36" t="str">
        <x:v>Taină teologică / providențială / spirituală</x:v>
      </x:c>
      <x:c r="F37" s="36" t="str">
        <x:v>Amărăciune divină</x:v>
      </x:c>
      <x:c r="G37" s="61" t="n">
        <x:v>1806</x:v>
      </x:c>
      <x:c r="H37" s="42" t="str">
        <x:v>… mnat sau condamnat neputincios, ci ca unul ce împlinește activ marele Sens al Providenței, care va mântui pe oameni. (Aceasta era taina bucuriei Sale care o ascundea de oameni. Evrei 12,2). Ucenicii n-au îndrăznit să ceară explicații; și ca dovadă că n-au înțeles n …</x:v>
      </x:c>
    </x:row>
    <x:row r="38">
      <x:c r="A38" s="55" t="n">
        <x:v>28</x:v>
      </x:c>
      <x:c r="B38" s="61" t="str">
        <x:v>Substantiv</x:v>
      </x:c>
      <x:c r="C38" s="61" t="str">
        <x:v>taina</x:v>
      </x:c>
      <x:c r="D38" s="36" t="str">
        <x:v>Taină teologică / spirituală</x:v>
      </x:c>
      <x:c r="E38" s="36" t="str">
        <x:v>Taină teologică / providențială / spirituală</x:v>
      </x:c>
      <x:c r="F38" s="36" t="str">
        <x:v>Bogatul și săracul</x:v>
      </x:c>
      <x:c r="G38" s="61" t="n">
        <x:v>1900</x:v>
      </x:c>
      <x:c r="H38" s="42" t="str">
        <x:v>… eastă deosebire, pe care a îngăduit-o Dumnezeu, și n-o putea pricepe. Deci rugându-se el mult și postind, i-a descoperit Dumnezeu taina: Pustnicul, ca om pământean, mai avea un păcat. Pentru curățirea lui s-a dat trupul său la fiare. Bogatul făcuse și el un singur …</x:v>
      </x:c>
    </x:row>
    <x:row r="39">
      <x:c r="A39" s="55" t="n">
        <x:v>29</x:v>
      </x:c>
      <x:c r="B39" s="61" t="str">
        <x:v>Substantiv</x:v>
      </x:c>
      <x:c r="C39" s="61" t="str">
        <x:v>Taina</x:v>
      </x:c>
      <x:c r="D39" s="36" t="str">
        <x:v>Sfintele Taine – utilizare sacramentală</x:v>
      </x:c>
      <x:c r="E39" s="36" t="str">
        <x:v>Pocăință / Spovedanie</x:v>
      </x:c>
      <x:c r="F39" s="36" t="str">
        <x:v>Duhurile rele. Gadarenii și sufletul</x:v>
      </x:c>
      <x:c r="G39" s="61" t="n">
        <x:v>2074</x:v>
      </x:c>
      <x:c r="H39" s="42" t="str">
        <x:v>3.- Prin pocăință; prin Taina pocăinței - spovedania. 4.- Smerenia văpaie le este.</x:v>
      </x:c>
    </x:row>
    <x:row r="40">
      <x:c r="A40" s="55" t="n">
        <x:v>30</x:v>
      </x:c>
      <x:c r="B40" s="61" t="str">
        <x:v>Substantiv</x:v>
      </x:c>
      <x:c r="C40" s="61" t="str">
        <x:v>Taine</x:v>
      </x:c>
      <x:c r="D40" s="36" t="str">
        <x:v>Sfintele Taine – utilizare sacramentală</x:v>
      </x:c>
      <x:c r="E40" s="36" t="str">
        <x:v>Pocăință / Spovedanie</x:v>
      </x:c>
      <x:c r="F40" s="36" t="str">
        <x:v>Samarineanul</x:v>
      </x:c>
      <x:c r="G40" s="61" t="n">
        <x:v>2349</x:v>
      </x:c>
      <x:c r="H40" s="42" t="str">
        <x:v>… căruia i s-a făcut milă de om, i s-a apropiat de răni, le-a spălat cu vin (usturimea pocăinței), le-a uns cu untdelemn (celelalte Taine), i-a luat firea sa în spate (întruparea lui Dumnezeu). A petrecut împreună cu omul, 1-a dat în grija Bisericii. Iar a doua zi, d …</x:v>
      </x:c>
    </x:row>
    <x:row r="41">
      <x:c r="A41" s="55" t="n">
        <x:v>31</x:v>
      </x:c>
      <x:c r="B41" s="61" t="str">
        <x:v>Substantiv</x:v>
      </x:c>
      <x:c r="C41" s="61" t="str">
        <x:v>Tainelor</x:v>
      </x:c>
      <x:c r="D41" s="36" t="str">
        <x:v>Sfintele Taine – utilizare sacramentală</x:v>
      </x:c>
      <x:c r="E41" s="36" t="str">
        <x:v>Tainele Bisericii – general</x:v>
      </x:c>
      <x:c r="F41" s="36" t="str">
        <x:v>Iconomul nedrept</x:v>
      </x:c>
      <x:c r="G41" s="61" t="n">
        <x:v>2402</x:v>
      </x:c>
      <x:c r="H41" s="42" t="str">
        <x:v>Omul, ca slujitor al Stăpânului, mai este și „iconom al Tainelor lui Dumnezeu” (I Corinteni 4,1). Ca atare multă pagubă face un preot în averea de păcate a oamenilor, ștergându-le, cu darul Duhu …</x:v>
      </x:c>
    </x:row>
    <x:row r="42">
      <x:c r="A42" s="55" t="n">
        <x:v>32</x:v>
      </x:c>
      <x:c r="B42" s="61" t="str">
        <x:v>Substantiv</x:v>
      </x:c>
      <x:c r="C42" s="61" t="str">
        <x:v>taina</x:v>
      </x:c>
      <x:c r="D42" s="36" t="str">
        <x:v>Taină teologică / spirituală</x:v>
      </x:c>
      <x:c r="E42" s="36" t="str">
        <x:v>Taină teologică / providențială / spirituală</x:v>
      </x:c>
      <x:c r="F42" s="36" t="str">
        <x:v>Bucuriile lui Iisus</x:v>
      </x:c>
      <x:c r="G42" s="61" t="n">
        <x:v>2618</x:v>
      </x:c>
      <x:c r="H42" s="42" t="str">
        <x:v>… -vă întru necazuri !” (II Corinteni 7,4; I Tesaloniceni 5,16, Filipeni 4,4). Trebuie că, în răpirile sale în Rai, a întrevăzut și taina că bucuria întru necazuri scrie numele omului în Cartea Cerului. Acestea</x:v>
      </x:c>
    </x:row>
    <x:row r="43">
      <x:c r="A43" s="55" t="n">
        <x:v>33</x:v>
      </x:c>
      <x:c r="B43" s="61" t="str">
        <x:v>Substantiv</x:v>
      </x:c>
      <x:c r="C43" s="61" t="str">
        <x:v>taine</x:v>
      </x:c>
      <x:c r="D43" s="36" t="str">
        <x:v>Taină teologică / spirituală</x:v>
      </x:c>
      <x:c r="E43" s="36" t="str">
        <x:v>Taină teologică / providențială / spirituală</x:v>
      </x:c>
      <x:c r="F43" s="36" t="str">
        <x:v>Dilema din Templu</x:v>
      </x:c>
      <x:c r="G43" s="61" t="n">
        <x:v>2706</x:v>
      </x:c>
      <x:c r="H43" s="42" t="str">
        <x:v>... Ce taine mai are Providența !... îl recunosc copiii, îl recunosc negustorii de vite și zarafii și-I fug din cale, mustrați de conștiință, …</x:v>
      </x:c>
    </x:row>
    <x:row r="44">
      <x:c r="A44" s="55" t="n">
        <x:v>34</x:v>
      </x:c>
      <x:c r="B44" s="61" t="str">
        <x:v>Substantiv</x:v>
      </x:c>
      <x:c r="C44" s="61" t="str">
        <x:v>Taina</x:v>
      </x:c>
      <x:c r="D44" s="36" t="str">
        <x:v>Sfintele Taine – utilizare sacramentală</x:v>
      </x:c>
      <x:c r="E44" s="36" t="str">
        <x:v>Pocăință / Spovedanie</x:v>
      </x:c>
      <x:c r="F44" s="36" t="str">
        <x:v>Haina de nuntă și sfatul din iad</x:v>
      </x:c>
      <x:c r="G44" s="61" t="n">
        <x:v>2789</x:v>
      </x:c>
      <x:c r="H44" s="42" t="str">
        <x:v>… ă nu păteze haina sfântului Botez. De aceea Dumnezeu, întru mila milostivirii Sale, a rânduit al doilea botez, Botezul pocăinței: Taina Pocăinței sau spovedania, care reface strălucirea primului Botez.</x:v>
      </x:c>
    </x:row>
    <x:row r="45">
      <x:c r="A45" s="55" t="n">
        <x:v>35</x:v>
      </x:c>
      <x:c r="B45" s="61" t="str">
        <x:v>Substantiv</x:v>
      </x:c>
      <x:c r="C45" s="61" t="str">
        <x:v>Taina</x:v>
      </x:c>
      <x:c r="D45" s="36" t="str">
        <x:v>Sfintele Taine – utilizare sacramentală</x:v>
      </x:c>
      <x:c r="E45" s="36" t="str">
        <x:v>Pocăință / Spovedanie</x:v>
      </x:c>
      <x:c r="F45" s="36" t="str">
        <x:v>Haina de nuntă și sfatul din iad</x:v>
      </x:c>
      <x:c r="G45" s="61" t="n">
        <x:v>2790</x:v>
      </x:c>
      <x:c r="H45" s="42" t="str">
        <x:v>Dar oamenii pun diferite motive să nu vie la Taina Pocăinței. Iată câteva:</x:v>
      </x:c>
    </x:row>
    <x:row r="46">
      <x:c r="A46" s="55" t="n">
        <x:v>36</x:v>
      </x:c>
      <x:c r="B46" s="61" t="str">
        <x:v>Substantiv</x:v>
      </x:c>
      <x:c r="C46" s="61" t="str">
        <x:v>Taina</x:v>
      </x:c>
      <x:c r="D46" s="36" t="str">
        <x:v>Taină teologică / spirituală</x:v>
      </x:c>
      <x:c r="E46" s="36" t="str">
        <x:v>Taină teologică / providențială / spirituală</x:v>
      </x:c>
      <x:c r="F46" s="36" t="str">
        <x:v>Taina răbdării</x:v>
      </x:c>
      <x:c r="G46" s="61" t="n">
        <x:v>2887</x:v>
      </x:c>
      <x:c r="H46" s="42" t="str">
        <x:v>Taina răbdării</x:v>
      </x:c>
    </x:row>
    <x:row r="47">
      <x:c r="A47" s="55" t="n">
        <x:v>37</x:v>
      </x:c>
      <x:c r="B47" s="61" t="str">
        <x:v>Substantiv</x:v>
      </x:c>
      <x:c r="C47" s="61" t="str">
        <x:v>taina</x:v>
      </x:c>
      <x:c r="D47" s="36" t="str">
        <x:v>Taină teologică / spirituală</x:v>
      </x:c>
      <x:c r="E47" s="36" t="str">
        <x:v>Taină teologică / providențială / spirituală</x:v>
      </x:c>
      <x:c r="F47" s="36" t="str">
        <x:v>Taina răbdării</x:v>
      </x:c>
      <x:c r="G47" s="61" t="n">
        <x:v>2905</x:v>
      </x:c>
      <x:c r="H47" s="42" t="str">
        <x:v>Atâta am înțeles din taina răbdării sfinților. E ascunsă în ea o mare bucurie. Și Iisus o avea.</x:v>
      </x:c>
    </x:row>
    <x:row r="48">
      <x:c r="A48" s="55" t="n">
        <x:v>38</x:v>
      </x:c>
      <x:c r="B48" s="61" t="str">
        <x:v>Substantiv</x:v>
      </x:c>
      <x:c r="C48" s="61" t="str">
        <x:v>taină</x:v>
      </x:c>
      <x:c r="D48" s="36" t="str">
        <x:v>Taină teologică / spirituală</x:v>
      </x:c>
      <x:c r="E48" s="36" t="str">
        <x:v>Taină teologică / providențială / spirituală</x:v>
      </x:c>
      <x:c r="F48" s="36" t="str">
        <x:v>Sfântul Ierarh Nicolae</x:v>
      </x:c>
      <x:c r="G48" s="61" t="n">
        <x:v>2938</x:v>
      </x:c>
      <x:c r="H48" s="42" t="str">
        <x:v>Poate că și aici stă o taină a sfințeniei lui: în capacitatea lui de a aduna suferința. Suferința pe care o aduna de la toți, îi făcea iubirea mai strălucitoa …</x:v>
      </x:c>
    </x:row>
    <x:row r="49">
      <x:c r="A49" s="55" t="n">
        <x:v>39</x:v>
      </x:c>
      <x:c r="B49" s="61" t="str">
        <x:v>Substantiv</x:v>
      </x:c>
      <x:c r="C49" s="61" t="str">
        <x:v>taină</x:v>
      </x:c>
      <x:c r="D49" s="36" t="str">
        <x:v>Taină teologică / spirituală</x:v>
      </x:c>
      <x:c r="E49" s="36" t="str">
        <x:v>Taină teologică / providențială / spirituală</x:v>
      </x:c>
      <x:c r="F49" s="36" t="str">
        <x:v>Sfântul Ierarh Nicolae</x:v>
      </x:c>
      <x:c r="G49" s="61" t="n">
        <x:v>2938</x:v>
      </x:c>
      <x:c r="H49" s="42" t="str">
        <x:v>… e face că inima lui era o mare în care se revărsau toate lacrimile și durerile pământului și găseau alinare. Cred că aceasta e o taină a</x:v>
      </x:c>
    </x:row>
    <x:row r="50">
      <x:c r="A50" s="55" t="n">
        <x:v>40</x:v>
      </x:c>
      <x:c r="B50" s="61" t="str">
        <x:v>Substantiv</x:v>
      </x:c>
      <x:c r="C50" s="61" t="str">
        <x:v>Taina</x:v>
      </x:c>
      <x:c r="D50" s="36" t="str">
        <x:v>Taină teologică / spirituală</x:v>
      </x:c>
      <x:c r="E50" s="36" t="str">
        <x:v>Taină teologică / providențială / spirituală</x:v>
      </x:c>
      <x:c r="F50" s="36" t="str">
        <x:v>Taina lui Ilie și Ioan</x:v>
      </x:c>
      <x:c r="G50" s="61" t="n">
        <x:v>3152</x:v>
      </x:c>
      <x:c r="H50" s="42" t="str">
        <x:v>Taina lui Ilie și Ioan</x:v>
      </x:c>
    </x:row>
    <x:row r="51">
      <x:c r="A51" s="55" t="n">
        <x:v>41</x:v>
      </x:c>
      <x:c r="B51" s="61" t="str">
        <x:v>Substantiv</x:v>
      </x:c>
      <x:c r="C51" s="61" t="str">
        <x:v>tainei</x:v>
      </x:c>
      <x:c r="D51" s="36" t="str">
        <x:v>Taină teologică / spirituală</x:v>
      </x:c>
      <x:c r="E51" s="36" t="str">
        <x:v>Taină teologică / providențială / spirituală</x:v>
      </x:c>
      <x:c r="F51" s="36" t="str">
        <x:v>Taina lui Ilie și Ioan</x:v>
      </x:c>
      <x:c r="G51" s="61" t="n">
        <x:v>3178</x:v>
      </x:c>
      <x:c r="H51" s="42" t="str">
        <x:v>Lăsat-am întrebările să se ciocnească de toate stăvilarele tainei și să-și dovedească zădărnicia, izbindu-se de limitele îngăduitului.</x:v>
      </x:c>
    </x:row>
    <x:row r="52">
      <x:c r="A52" s="55" t="n">
        <x:v>42</x:v>
      </x:c>
      <x:c r="B52" s="61" t="str">
        <x:v>Substantiv</x:v>
      </x:c>
      <x:c r="C52" s="61" t="str">
        <x:v>taine</x:v>
      </x:c>
      <x:c r="D52" s="36" t="str">
        <x:v>Taină teologică / spirituală</x:v>
      </x:c>
      <x:c r="E52" s="36" t="str">
        <x:v>Taină teologică / providențială / spirituală</x:v>
      </x:c>
      <x:c r="F52" s="36" t="str">
        <x:v>Taina lui Ilie și Ioan</x:v>
      </x:c>
      <x:c r="G52" s="61" t="n">
        <x:v>3180</x:v>
      </x:c>
      <x:c r="H52" s="42" t="str">
        <x:v>Dincolo este împărăția marilor taine ale existenței. Dumnezeu ține ascunse în mister rânduieli neștiute de îngeri și oameni.</x:v>
      </x:c>
    </x:row>
    <x:row r="53">
      <x:c r="A53" s="55" t="n">
        <x:v>43</x:v>
      </x:c>
      <x:c r="B53" s="61" t="str">
        <x:v>Substantiv</x:v>
      </x:c>
      <x:c r="C53" s="61" t="str">
        <x:v>taine</x:v>
      </x:c>
      <x:c r="D53" s="36" t="str">
        <x:v>Taină teologică / spirituală</x:v>
      </x:c>
      <x:c r="E53" s="36" t="str">
        <x:v>Taină teologică / providențială / spirituală</x:v>
      </x:c>
      <x:c r="F53" s="36" t="str">
        <x:v>Taina lui Ilie și Ioan</x:v>
      </x:c>
      <x:c r="G53" s="61" t="n">
        <x:v>3182</x:v>
      </x:c>
      <x:c r="H53" s="42" t="str">
        <x:v>Poate că, gândindu-Se la aceste taine ale Tatălui, și vorbindu-le foarte de departe cu câțiva ucenici, Iisus s-a transfigurat și transpus în mister până la așa măsură …</x:v>
      </x:c>
    </x:row>
    <x:row r="54">
      <x:c r="A54" s="55" t="n">
        <x:v>44</x:v>
      </x:c>
      <x:c r="B54" s="61" t="str">
        <x:v>Substantiv</x:v>
      </x:c>
      <x:c r="C54" s="61" t="str">
        <x:v>Taine</x:v>
      </x:c>
      <x:c r="D54" s="36" t="str">
        <x:v>Taină teologică / spirituală</x:v>
      </x:c>
      <x:c r="E54" s="36" t="str">
        <x:v>Taină teologică / providențială / spirituală</x:v>
      </x:c>
      <x:c r="F54" s="36" t="str">
        <x:v>Taina lui Ilie și Ioan</x:v>
      </x:c>
      <x:c r="G54" s="61" t="n">
        <x:v>3186</x:v>
      </x:c>
      <x:c r="H54" s="42" t="str">
        <x:v>„înfiorându-se și închinându-se” cel mai bun răspuns, vrednic de împărăția marilor Taine.</x:v>
      </x:c>
    </x:row>
    <x:row r="55">
      <x:c r="A55" s="55" t="n">
        <x:v>45</x:v>
      </x:c>
      <x:c r="B55" s="61" t="str">
        <x:v>Substantiv</x:v>
      </x:c>
      <x:c r="C55" s="61" t="str">
        <x:v>taină</x:v>
      </x:c>
      <x:c r="D55" s="36" t="str">
        <x:v>Taină teologică / spirituală</x:v>
      </x:c>
      <x:c r="E55" s="36" t="str">
        <x:v>Taină teologică / providențială / spirituală</x:v>
      </x:c>
      <x:c r="F55" s="36" t="str">
        <x:v>Steaua Destinului</x:v>
      </x:c>
      <x:c r="G55" s="61" t="n">
        <x:v>3213</x:v>
      </x:c>
      <x:c r="H55" s="42" t="str">
        <x:v>Venirea lui Iisus în lume e pecetea de taină, scrisă pe istoria de extaz a 37 de secole.</x:v>
      </x:c>
    </x:row>
    <x:row r="56">
      <x:c r="A56" s="55" t="n">
        <x:v>46</x:v>
      </x:c>
      <x:c r="B56" s="61" t="str">
        <x:v>Substantiv</x:v>
      </x:c>
      <x:c r="C56" s="61" t="str">
        <x:v>taină</x:v>
      </x:c>
      <x:c r="D56" s="36" t="str">
        <x:v>Taină teologică / spirituală</x:v>
      </x:c>
      <x:c r="E56" s="36" t="str">
        <x:v>Taină teologică / providențială / spirituală</x:v>
      </x:c>
      <x:c r="F56" s="36" t="str">
        <x:v>Steaua Destinului</x:v>
      </x:c>
      <x:c r="G56" s="61" t="n">
        <x:v>3217</x:v>
      </x:c>
      <x:c r="H56" s="42" t="str">
        <x:v>… ele ei; de mai multe ori și-au schimbat numele neamului, ba odată și religia se clătina, dar așteptarea lui Mesia era o făclie de taină ce se transmitea din neam în neam.</x:v>
      </x:c>
    </x:row>
    <x:row r="57">
      <x:c r="A57" s="55" t="n">
        <x:v>47</x:v>
      </x:c>
      <x:c r="B57" s="61" t="str">
        <x:v>Substantiv</x:v>
      </x:c>
      <x:c r="C57" s="61" t="str">
        <x:v>taina</x:v>
      </x:c>
      <x:c r="D57" s="36" t="str">
        <x:v>Taină teologică / spirituală</x:v>
      </x:c>
      <x:c r="E57" s="36" t="str">
        <x:v>Taină teologică / providențială / spirituală</x:v>
      </x:c>
      <x:c r="F57" s="36" t="str">
        <x:v>Steaua Destinului</x:v>
      </x:c>
      <x:c r="G57" s="61" t="n">
        <x:v>3228</x:v>
      </x:c>
      <x:c r="H57" s="42" t="str">
        <x:v>Sfântul Pavel definind credința și făcând un larg pomelnic de strămoși, care au ilustrat-o cu viața, la urmă dezleagă taina „norului de martori": „Iisus e începătorul și plinitorul credinței". (Evrei 11; 12,1-2).</x:v>
      </x:c>
    </x:row>
    <x:row r="58">
      <x:c r="A58" s="55" t="n">
        <x:v>48</x:v>
      </x:c>
      <x:c r="B58" s="61" t="str">
        <x:v>Substantiv</x:v>
      </x:c>
      <x:c r="C58" s="61" t="str">
        <x:v>Taină</x:v>
      </x:c>
      <x:c r="D58" s="36" t="str">
        <x:v>Sfintele Taine – utilizare sacramentală</x:v>
      </x:c>
      <x:c r="E58" s="36" t="str">
        <x:v>Cununie / Căsătorie</x:v>
      </x:c>
      <x:c r="F58" s="36" t="str">
        <x:v>Căsătoria</x:v>
      </x:c>
      <x:c r="G58" s="61" t="n">
        <x:v>3373</x:v>
      </x:c>
      <x:c r="H58" s="42" t="str">
        <x:v>… putul zidirii. Iisus nu putea pogorî rațiunile creației din „motivele” lui Moise. De aceea Iisus a ridicat căsătoria la rangul de Taină.</x:v>
      </x:c>
    </x:row>
    <x:row r="59">
      <x:c r="A59" s="55" t="n">
        <x:v>49</x:v>
      </x:c>
      <x:c r="B59" s="61" t="str">
        <x:v>Substantiv</x:v>
      </x:c>
      <x:c r="C59" s="61" t="str">
        <x:v>Taină</x:v>
      </x:c>
      <x:c r="D59" s="36" t="str">
        <x:v>Sfintele Taine – utilizare sacramentală</x:v>
      </x:c>
      <x:c r="E59" s="36" t="str">
        <x:v>Cununie / Căsătorie</x:v>
      </x:c>
      <x:c r="F59" s="36" t="str">
        <x:v>Căsătoria</x:v>
      </x:c>
      <x:c r="G59" s="61" t="n">
        <x:v>3375</x:v>
      </x:c>
      <x:c r="H59" s="42" t="str">
        <x:v>Deci căsătoria dacă ar fi trăită de soți la valoarea și cuviința ei de Taină, ar da</x:v>
      </x:c>
    </x:row>
    <x:row r="60">
      <x:c r="A60" s="55" t="n">
        <x:v>50</x:v>
      </x:c>
      <x:c r="B60" s="61" t="str">
        <x:v>Substantiv</x:v>
      </x:c>
      <x:c r="C60" s="61" t="str">
        <x:v>Tainele</x:v>
      </x:c>
      <x:c r="D60" s="36" t="str">
        <x:v>Sfintele Taine – utilizare sacramentală</x:v>
      </x:c>
      <x:c r="E60" s="36" t="str">
        <x:v>Cununie / Căsătorie</x:v>
      </x:c>
      <x:c r="F60" s="36" t="str">
        <x:v>Căsătoria</x:v>
      </x:c>
      <x:c r="G60" s="61" t="n">
        <x:v>3376</x:v>
      </x:c>
      <x:c r="H60" s="42" t="str">
        <x:v>și roade vrednice de Tainele lui Dumnezeu. Dumnezeu a ridicat omul la cinstea de colaborator al Său în lume (I Corinteni 3,9; II Corinteni 6,1,4). Căsătoria s …</x:v>
      </x:c>
    </x:row>
    <x:row r="61">
      <x:c r="A61" s="55" t="n">
        <x:v>51</x:v>
      </x:c>
      <x:c r="B61" s="61" t="str">
        <x:v>Substantiv</x:v>
      </x:c>
      <x:c r="C61" s="61" t="str">
        <x:v>Taina</x:v>
      </x:c>
      <x:c r="D61" s="36" t="str">
        <x:v>Sfintele Taine – utilizare sacramentală</x:v>
      </x:c>
      <x:c r="E61" s="36" t="str">
        <x:v>Cununie / Căsătorie</x:v>
      </x:c>
      <x:c r="F61" s="36" t="str">
        <x:v>Căsătoria</x:v>
      </x:c>
      <x:c r="G61" s="61" t="n">
        <x:v>3378</x:v>
      </x:c>
      <x:c r="H61" s="42" t="str">
        <x:v>Dacă în Taina cununiei cei doi sunt o singură făptură, atunci „această făptură ce năzuiește ea ?”</x:v>
      </x:c>
    </x:row>
    <x:row r="62">
      <x:c r="A62" s="55" t="n">
        <x:v>52</x:v>
      </x:c>
      <x:c r="B62" s="61" t="str">
        <x:v>Substantiv</x:v>
      </x:c>
      <x:c r="C62" s="61" t="str">
        <x:v>Taină</x:v>
      </x:c>
      <x:c r="D62" s="36" t="str">
        <x:v>Sfintele Taine – utilizare sacramentală</x:v>
      </x:c>
      <x:c r="E62" s="36" t="str">
        <x:v>Cununie / Căsătorie</x:v>
      </x:c>
      <x:c r="F62" s="36" t="str">
        <x:v>Căsătoria</x:v>
      </x:c>
      <x:c r="G62" s="61" t="n">
        <x:v>3383</x:v>
      </x:c>
      <x:c r="H62" s="42" t="str">
        <x:v>… „aleși”, tocmai din cauza atitudinii religioase a părinților, mai înainte de-a îi naște. Așadar căsătoria are multe motive să fie Taină.</x:v>
      </x:c>
    </x:row>
    <x:row r="63">
      <x:c r="A63" s="55" t="n">
        <x:v>53</x:v>
      </x:c>
      <x:c r="B63" s="61" t="str">
        <x:v>Substantiv</x:v>
      </x:c>
      <x:c r="C63" s="61" t="str">
        <x:v>Taină</x:v>
      </x:c>
      <x:c r="D63" s="36" t="str">
        <x:v>Taină teologică / spirituală</x:v>
      </x:c>
      <x:c r="E63" s="36" t="str">
        <x:v>Taină teologică / providențială / spirituală</x:v>
      </x:c>
      <x:c r="F63" s="36" t="str">
        <x:v>Căsătoria</x:v>
      </x:c>
      <x:c r="G63" s="61" t="n">
        <x:v>3384</x:v>
      </x:c>
      <x:c r="H63" s="42" t="str">
        <x:v>Când familia nu va mai fi întemeiată pe Taină, oamenii vor fi o turmă de fiare destrăbălate.</x:v>
      </x:c>
    </x:row>
    <x:row r="64">
      <x:c r="A64" s="55" t="n">
        <x:v>54</x:v>
      </x:c>
      <x:c r="B64" s="61" t="str">
        <x:v>Substantiv</x:v>
      </x:c>
      <x:c r="C64" s="61" t="str">
        <x:v>taina</x:v>
      </x:c>
      <x:c r="D64" s="36" t="str">
        <x:v>Taină teologică / spirituală</x:v>
      </x:c>
      <x:c r="E64" s="36" t="str">
        <x:v>Taină teologică / providențială / spirituală</x:v>
      </x:c>
      <x:c r="F64" s="36" t="str">
        <x:v>Un grăunte de credință</x:v>
      </x:c>
      <x:c r="G64" s="61" t="n">
        <x:v>3619</x:v>
      </x:c>
      <x:c r="H64" s="42" t="str">
        <x:v>Dar, ca unii ce trăiau în credință (nu numai vorbeau despre credință - ca noi), sfinții, ne-au dezvelit taina grăuntelui de muștar: Cât asculți tu de Dumnezeu, atâta ascultă și Dumnezeu de tine. De cine ascultă de Dumnezeu, ascultă și munț …</x:v>
      </x:c>
    </x:row>
    <x:row r="65">
      <x:c r="A65" s="55" t="n">
        <x:v>55</x:v>
      </x:c>
      <x:c r="B65" s="61" t="str">
        <x:v>Substantiv</x:v>
      </x:c>
      <x:c r="C65" s="61" t="str">
        <x:v>taina</x:v>
      </x:c>
      <x:c r="D65" s="36" t="str">
        <x:v>Taină teologică / spirituală</x:v>
      </x:c>
      <x:c r="E65" s="36" t="str">
        <x:v>Taină teologică / providențială / spirituală</x:v>
      </x:c>
      <x:c r="F65" s="36" t="str">
        <x:v>Evanghelia Samarinencii</x:v>
      </x:c>
      <x:c r="G65" s="61" t="n">
        <x:v>3664</x:v>
      </x:c>
      <x:c r="H65" s="42" t="str">
        <x:v>… ecut-o și peste neajunsurile firii sale, descoperindu-i că o cunoaște, că-i știe păcatele, - ca oarecând descoperind lui Natanael taina copilăriei sale, pe când îl ascundea smochinul (Ioan 1,48).</x:v>
      </x:c>
    </x:row>
    <x:row r="66">
      <x:c r="A66" s="55" t="n">
        <x:v>56</x:v>
      </x:c>
      <x:c r="B66" s="61" t="str">
        <x:v>Substantiv</x:v>
      </x:c>
      <x:c r="C66" s="61" t="str">
        <x:v>taina</x:v>
      </x:c>
      <x:c r="D66" s="36" t="str">
        <x:v>Taină teologică / spirituală</x:v>
      </x:c>
      <x:c r="E66" s="36" t="str">
        <x:v>Taină teologică / providențială / spirituală</x:v>
      </x:c>
      <x:c r="F66" s="36" t="str">
        <x:v>Evanghelia Samarinencii</x:v>
      </x:c>
      <x:c r="G66" s="61" t="n">
        <x:v>3707</x:v>
      </x:c>
      <x:c r="H66" s="42" t="str">
        <x:v>… s jertfa și arderea mielului atunci, Cel ce era personificarea iubirii, s-a identificat durerii mielului și deodată I s-a deschis taina ce o preînchipuia această jertfa.</x:v>
      </x:c>
    </x:row>
    <x:row r="67">
      <x:c r="A67" s="56" t="n">
        <x:v>57</x:v>
      </x:c>
      <x:c r="B67" s="62" t="str">
        <x:v>Substantiv</x:v>
      </x:c>
      <x:c r="C67" s="62" t="str">
        <x:v>Tainele</x:v>
      </x:c>
      <x:c r="D67" s="44" t="str">
        <x:v>Taină generală / narativă / morală</x:v>
      </x:c>
      <x:c r="E67" s="44" t="str">
        <x:v>Secret / sens narativ / moral</x:v>
      </x:c>
      <x:c r="F67" s="44" t="str">
        <x:v>Ioan, capătul proorocilor</x:v>
      </x:c>
      <x:c r="G67" s="62" t="n">
        <x:v>3811</x:v>
      </x:c>
      <x:c r="H67" s="45" t="str">
        <x:v>… ulți cărturari și farisei, care nu voiau să piardă prilejul de-a se arăta, tot ei, în fața mulțimilor, ca oamenii cei mai sfinți. Tainele lor vinovate nu rămâneau ascunse de ochii lui Ioan. Duhul lui Dumnezeu îi descoperea proorocului că aceștia-s oportuniști. Făceau …</x:v>
      </x:c>
    </x:row>
  </x:sheetData>
  <x:mergeCells>
    <x:mergeCell ref="A1:H1"/>
    <x:mergeCell ref="A7:H8"/>
  </x:mergeCells>
  <x:conditionalFormatting sqref="D11:D67">
    <x:cfRule type="expression" dxfId="0" priority="1">
      <x:formula>D11="Sfintele Taine – utilizare sacramentală"</x:formula>
    </x:cfRule>
    <x:cfRule type="expression" dxfId="1" priority="2">
      <x:formula>D11="Taină teologică / spirituală"</x:formula>
    </x:cfRule>
    <x:cfRule type="expression" dxfId="2" priority="3">
      <x:formula>D11="Taină generală / narativă / morală"</x:formula>
    </x:cfRule>
    <x:cfRule type="expression" dxfId="3" priority="4">
      <x:formula>D11="Taină științifică / naturală"</x:formula>
    </x:cfRule>
    <x:cfRule type="expression" dxfId="4" priority="5">
      <x:formula>D11="Adjectiv tainic/tainice"</x:formula>
    </x:cfRule>
  </x:conditionalFormatting>
  <x:pageMargins left="0.7" right="0.7" top="0.75" bottom="0.75" header="0.3" footer="0.3"/>
  <x:tableParts count="1">
    <x:tablePart xmlns:r="http://schemas.openxmlformats.org/officeDocument/2006/relationships" r:id="R3d2b3e4fc1a448b1"/>
  </x:tableParts>
</x:worksheet>
</file>

<file path=xl/worksheets/sheet2.xml><?xml version="1.0" encoding="utf-8"?>
<x:worksheet xmlns:x="http://schemas.openxmlformats.org/spreadsheetml/2006/main">
  <x:sheetFormatPr defaultRowHeight="15"/>
  <x:cols>
    <x:col min="1" max="1" width="8" hidden="0" customWidth="1"/>
    <x:col min="2" max="2" width="16" hidden="0" customWidth="1"/>
    <x:col min="3" max="3" width="17" hidden="0" customWidth="1"/>
    <x:col min="4" max="4" width="34" hidden="0" customWidth="1"/>
    <x:col min="5" max="5" width="38" hidden="0" customWidth="1"/>
    <x:col min="6" max="6" width="42" hidden="0" customWidth="1"/>
    <x:col min="7" max="7" width="14" hidden="0" customWidth="1"/>
    <x:col min="8" max="8" width="95" hidden="0" customWidth="1"/>
  </x:cols>
  <x:sheetData>
    <x:row r="1" ht="30" customHeight="1">
      <x:c r="A1" s="4" t="str">
        <x:v>Indexul termenilor «taină / taine / tainic» – Cărarea Împărăției</x:v>
      </x:c>
      <x:c r="B1" s="4"/>
      <x:c r="C1" s="4"/>
      <x:c r="D1" s="4"/>
      <x:c r="E1" s="4"/>
      <x:c r="F1" s="4"/>
      <x:c r="G1" s="4"/>
      <x:c r="H1" s="4"/>
    </x:row>
    <x:row r="3">
      <x:c r="A3" s="14" t="str">
        <x:v>Sursa</x:v>
      </x:c>
      <x:c r="B3" s="15" t="str">
        <x:v>Arsenie Boca – Cărarea Împărăției – text de lucru, 343 pagini</x:v>
      </x:c>
    </x:row>
    <x:row r="4">
      <x:c r="A4" s="14" t="str">
        <x:v>Domeniul analizat</x:v>
      </x:c>
      <x:c r="B4" s="15" t="str">
        <x:v>De la «De la cârma minții atârnă…» până la «Chemarea la înviere»; materialele editoriale au fost excluse.</x:v>
      </x:c>
    </x:row>
    <x:row r="5">
      <x:c r="A5" s="14" t="str">
        <x:v>Precizare</x:v>
      </x:c>
      <x:c r="B5" s="15" t="str">
        <x:v>Fiecare rând reprezintă o apariție textuală distinctă.</x:v>
      </x:c>
    </x:row>
    <x:row r="7">
      <x:c r="A7" s="21" t="str">
        <x:v>Clasificarea «Sfintele Taine – utilizare sacramentală» a fost făcută după contextul imediat: Botez, Mirungere, Pocăință/Spovedanie, Cununie, Împărtășanie/Liturghie sau referire generală la Tainele Bisericii. Celelalte apariții nu sunt tratate automat ca referiri sacramentale.</x:v>
      </x:c>
      <x:c r="B7" s="21"/>
      <x:c r="C7" s="21"/>
      <x:c r="D7" s="21"/>
      <x:c r="E7" s="21"/>
      <x:c r="F7" s="21"/>
      <x:c r="G7" s="21"/>
      <x:c r="H7" s="21"/>
    </x:row>
    <x:row r="8">
      <x:c r="A8" s="21"/>
      <x:c r="B8" s="21"/>
      <x:c r="C8" s="21"/>
      <x:c r="D8" s="21"/>
      <x:c r="E8" s="21"/>
      <x:c r="F8" s="21"/>
      <x:c r="G8" s="21"/>
      <x:c r="H8" s="21"/>
    </x:row>
    <x:row r="10" ht="32" customHeight="1">
      <x:c r="A10" s="30" t="str">
        <x:v>Nr.</x:v>
      </x:c>
      <x:c r="B10" s="30" t="str">
        <x:v>Tip gramatical</x:v>
      </x:c>
      <x:c r="C10" s="30" t="str">
        <x:v>Forma întâlnită</x:v>
      </x:c>
      <x:c r="D10" s="30" t="str">
        <x:v>Categorie majoră</x:v>
      </x:c>
      <x:c r="E10" s="30" t="str">
        <x:v>Taină / subcategorie</x:v>
      </x:c>
      <x:c r="F10" s="30" t="str">
        <x:v>Predică / secțiune</x:v>
      </x:c>
      <x:c r="G10" s="30" t="str">
        <x:v>Paragraf sursă</x:v>
      </x:c>
      <x:c r="H10" s="30" t="str">
        <x:v>Contextul apariției</x:v>
      </x:c>
    </x:row>
    <x:row r="11">
      <x:c r="A11" s="54" t="n">
        <x:v>1</x:v>
      </x:c>
      <x:c r="B11" s="60" t="str">
        <x:v>Substantiv</x:v>
      </x:c>
      <x:c r="C11" s="60" t="str">
        <x:v>Taine</x:v>
      </x:c>
      <x:c r="D11" s="39" t="str">
        <x:v>Taină teologică / spirituală</x:v>
      </x:c>
      <x:c r="E11" s="39" t="str">
        <x:v>Taină teologică / providențială / spirituală</x:v>
      </x:c>
      <x:c r="F11" s="39" t="str">
        <x:v>NOE ȘI IISUS</x:v>
      </x:c>
      <x:c r="G11" s="60" t="n">
        <x:v>449</x:v>
      </x:c>
      <x:c r="H11" s="40" t="str">
        <x:v>… ult chiar, scuipă mâinile ce li se-ntind de la intrarea corăbiei. Iar mâinile sunt brațele părintești: brațele celor șapte Sfinte Taine ale lui Dumnezeu care izbăvesc pe oameni din potop, născându-i din trup în Duh2, din amărâta viață la viața cerească. Aceștia, ca …</x:v>
      </x:c>
    </x:row>
    <x:row r="12">
      <x:c r="A12" s="55" t="n">
        <x:v>2</x:v>
      </x:c>
      <x:c r="B12" s="61" t="str">
        <x:v>Substantiv</x:v>
      </x:c>
      <x:c r="C12" s="61" t="str">
        <x:v>Taine</x:v>
      </x:c>
      <x:c r="D12" s="36" t="str">
        <x:v>Sfintele Taine – utilizare sacramentală</x:v>
      </x:c>
      <x:c r="E12" s="36" t="str">
        <x:v>Tainele Bisericii – general</x:v>
      </x:c>
      <x:c r="F12" s="36" t="str">
        <x:v>NOE ȘI IISUS</x:v>
      </x:c>
      <x:c r="G12" s="61" t="n">
        <x:v>449</x:v>
      </x:c>
      <x:c r="H12" s="42" t="str">
        <x:v>… l. Înșelăciunea e ușor de prins: corăbierul vrăjmaș și hristoșii mincinoși nu au crucea pe catarg, iar înlăuntru nu au cele șapte Taine. Înșelăciunea e și mai vădită, întrucât oricare din hristoșii mincinoși, luat în parte, nu e fiul Tatălui; dovadă că nu-și lasă u …</x:v>
      </x:c>
    </x:row>
    <x:row r="13">
      <x:c r="A13" s="55" t="n">
        <x:v>3</x:v>
      </x:c>
      <x:c r="B13" s="61" t="str">
        <x:v>Substantiv</x:v>
      </x:c>
      <x:c r="C13" s="61" t="str">
        <x:v>tainele</x:v>
      </x:c>
      <x:c r="D13" s="36" t="str">
        <x:v>Taină teologică / spirituală</x:v>
      </x:c>
      <x:c r="E13" s="36" t="str">
        <x:v>Taină teologică / providențială / spirituală</x:v>
      </x:c>
      <x:c r="F13" s="36" t="str">
        <x:v>DIN PĂCĂTOȘI, SFINȚI</x:v>
      </x:c>
      <x:c r="G13" s="61" t="n">
        <x:v>484</x:v>
      </x:c>
      <x:c r="H13" s="42" t="str">
        <x:v>… amă pe de o parte pe necredincioși, dăruindu-le lumina cunoștinței adevărate; pe de alta păstorește cu iubire pe cei ce contemplă tainele ei, păzind nepătimaș și fără beteșug ochiul înțelegerii lor. Iar pe cei ce-au pătimit vreo clătinare îi cheamă din nou și, prin c …</x:v>
      </x:c>
    </x:row>
    <x:row r="14">
      <x:c r="A14" s="55" t="n">
        <x:v>4</x:v>
      </x:c>
      <x:c r="B14" s="61" t="str">
        <x:v>Substantiv</x:v>
      </x:c>
      <x:c r="C14" s="61" t="str">
        <x:v>tainele</x:v>
      </x:c>
      <x:c r="D14" s="36" t="str">
        <x:v>Taină teologică / spirituală</x:v>
      </x:c>
      <x:c r="E14" s="36" t="str">
        <x:v>Taină teologică / providențială / spirituală</x:v>
      </x:c>
      <x:c r="F14" s="36" t="str">
        <x:v>20	CĂRAREA îMPĂRĂȚIEI</x:v>
      </x:c>
      <x:c r="G14" s="61" t="n">
        <x:v>536</x:v>
      </x:c>
      <x:c r="H14" s="42" t="str">
        <x:v>Așa de pildă, noi nu știm tainele lui Dumnezeu: pe cine mântu-iește din lume și pe cine osândește. Dacă pe cel ce se sălbăticește asu-pra ta, din pricina întunecim …</x:v>
      </x:c>
    </x:row>
    <x:row r="15">
      <x:c r="A15" s="55" t="n">
        <x:v>5</x:v>
      </x:c>
      <x:c r="B15" s="61" t="str">
        <x:v>Substantiv</x:v>
      </x:c>
      <x:c r="C15" s="61" t="str">
        <x:v>taina</x:v>
      </x:c>
      <x:c r="D15" s="36" t="str">
        <x:v>Taină teologică / spirituală</x:v>
      </x:c>
      <x:c r="E15" s="36" t="str">
        <x:v>Taină teologică / providențială / spirituală</x:v>
      </x:c>
      <x:c r="F15" s="36" t="str">
        <x:v>30	CĂRAREA îMPĂRĂȚIEI</x:v>
      </x:c>
      <x:c r="G15" s="61" t="n">
        <x:v>677</x:v>
      </x:c>
      <x:c r="H15" s="42" t="str">
        <x:v>… ltul, prin aceasta se vedea limpede că Iisus e Dumnezeu și Dumnezeu este iubire7. Pe acestea două ni le-a dat ca porunci. Aci stă taina pentru care poruncile lui Dumnezeu bat pe vrăjmașul, când are cine le trăi. Căci</x:v>
      </x:c>
    </x:row>
    <x:row r="16">
      <x:c r="A16" s="55" t="n">
        <x:v>6</x:v>
      </x:c>
      <x:c r="B16" s="61" t="str">
        <x:v>Substantiv</x:v>
      </x:c>
      <x:c r="C16" s="61" t="str">
        <x:v>Taina</x:v>
      </x:c>
      <x:c r="D16" s="36" t="str">
        <x:v>Taină teologică / spirituală</x:v>
      </x:c>
      <x:c r="E16" s="36" t="str">
        <x:v>Taina Crucii</x:v>
      </x:c>
      <x:c r="F16" s="36" t="str">
        <x:v>30	CĂRAREA îMPĂRĂȚIEI</x:v>
      </x:c>
      <x:c r="G16" s="61" t="n">
        <x:v>705</x:v>
      </x:c>
      <x:c r="H16" s="42" t="str">
        <x:v>… e-L va înghiți cu poftă, sau cu ura cea mai mare, va afla că prin cruce a înghițit pe Dumnezeu. Nu-și putea da seama vicleanul de Taina Crucii care îi va rupe cele dinlăuntru, și, Hristos Iisus, Omul-Dumnezeu îi va învia pe drepții cei din Vechiul Testament, făcând …</x:v>
      </x:c>
    </x:row>
    <x:row r="17">
      <x:c r="A17" s="55" t="n">
        <x:v>7</x:v>
      </x:c>
      <x:c r="B17" s="61" t="str">
        <x:v>Substantiv</x:v>
      </x:c>
      <x:c r="C17" s="61" t="str">
        <x:v>taina</x:v>
      </x:c>
      <x:c r="D17" s="36" t="str">
        <x:v>Taină generală / narativă / morală</x:v>
      </x:c>
      <x:c r="E17" s="36" t="str">
        <x:v>Secret / sens narativ / moral</x:v>
      </x:c>
      <x:c r="F17" s="36" t="str">
        <x:v>PRIN CUPTORUL SMERENIEI</x:v>
      </x:c>
      <x:c r="G17" s="61" t="n">
        <x:v>922</x:v>
      </x:c>
      <x:c r="H17" s="42" t="str">
        <x:v>… de la urechi la inimă.) Iar pentru că sfetnicul nu mai tăcea cu apărarea onoarei, regele destăinui, în sÎarșit, însoțitorului său taina răbdării sale, zicând: "Poate va căuta Domnul la umilirea mea și-mi va răsplăti cu bine, pentru acest blestem al lui"2. Cuvinte d …</x:v>
      </x:c>
    </x:row>
    <x:row r="18">
      <x:c r="A18" s="55" t="n">
        <x:v>8</x:v>
      </x:c>
      <x:c r="B18" s="61" t="str">
        <x:v>Substantiv</x:v>
      </x:c>
      <x:c r="C18" s="61" t="str">
        <x:v>taina</x:v>
      </x:c>
      <x:c r="D18" s="36" t="str">
        <x:v>Taină teologică / spirituală</x:v>
      </x:c>
      <x:c r="E18" s="36" t="str">
        <x:v>Taina Crucii</x:v>
      </x:c>
      <x:c r="F18" s="36" t="str">
        <x:v>SOARELE SMERENIEI</x:v>
      </x:c>
      <x:c r="G18" s="61" t="n">
        <x:v>1027</x:v>
      </x:c>
      <x:c r="H18" s="42" t="str">
        <x:v>Căci prin taina crucii, rupând pântecele iadului care înghițise neamul omenesc cu neascultarea, a înviat dintr-însul pe Adam și pe toți drepții, …</x:v>
      </x:c>
    </x:row>
    <x:row r="19">
      <x:c r="A19" s="55" t="n">
        <x:v>9</x:v>
      </x:c>
      <x:c r="B19" s="61" t="str">
        <x:v>Substantiv</x:v>
      </x:c>
      <x:c r="C19" s="61" t="str">
        <x:v>taina</x:v>
      </x:c>
      <x:c r="D19" s="36" t="str">
        <x:v>Taină teologică / spirituală</x:v>
      </x:c>
      <x:c r="E19" s="36" t="str">
        <x:v>Taină teologică / providențială / spirituală</x:v>
      </x:c>
      <x:c r="F19" s="36" t="str">
        <x:v>PUTEREA CARE NU ASCULTĂ</x:v>
      </x:c>
      <x:c r="G19" s="61" t="n">
        <x:v>1106</x:v>
      </x:c>
      <x:c r="H19" s="42" t="str">
        <x:v>Stănta Scriptură, Cartea lui Dumnezeu, are literă și are duh. De aceea și citiri sunt două. Dacă-ți dezleagă Dumnezeu taina ascunsă în litere o pricepi; dacă nu ți-o dezleagă nu pricepi decât litere.</x:v>
      </x:c>
    </x:row>
    <x:row r="20">
      <x:c r="A20" s="55" t="n">
        <x:v>10</x:v>
      </x:c>
      <x:c r="B20" s="61" t="str">
        <x:v>Adjectiv</x:v>
      </x:c>
      <x:c r="C20" s="61" t="str">
        <x:v>tainic</x:v>
      </x:c>
      <x:c r="D20" s="36" t="str">
        <x:v>Adjectiv tainic/tainice</x:v>
      </x:c>
      <x:c r="E20" s="36" t="str">
        <x:v>—</x:v>
      </x:c>
      <x:c r="F20" s="36" t="str">
        <x:v>PRIN TÂLCUIRILE PĂRINȚILOR</x:v>
      </x:c>
      <x:c r="G20" s="61" t="n">
        <x:v>1136</x:v>
      </x:c>
      <x:c r="H20" s="42" t="str">
        <x:v>cu ciudă chiar și pe prea iubitul său Ionatan, adică gândul tainic al con-științei, care osândește ura nedreaptă și spune, cu respect de adevăr, vredniciile celui urât. Invidiosul se poartă asemen …</x:v>
      </x:c>
    </x:row>
    <x:row r="21">
      <x:c r="A21" s="55" t="n">
        <x:v>11</x:v>
      </x:c>
      <x:c r="B21" s="61" t="str">
        <x:v>Substantiv</x:v>
      </x:c>
      <x:c r="C21" s="61" t="str">
        <x:v>Taina</x:v>
      </x:c>
      <x:c r="D21" s="36" t="str">
        <x:v>Sfintele Taine – utilizare sacramentală</x:v>
      </x:c>
      <x:c r="E21" s="36" t="str">
        <x:v>Mirungere</x:v>
      </x:c>
      <x:c r="F21" s="36" t="str">
        <x:v>PRIN TÂLCUIRILE PĂRINȚILOR</x:v>
      </x:c>
      <x:c r="G21" s="61" t="n">
        <x:v>1138</x:v>
      </x:c>
      <x:c r="H21" s="42" t="str">
        <x:v>După alt înțeles, Saul este tot omul, e toată mintea, e tot sufletul, dăruit de Dumnezeu, prin Taina Ungerii cu Sfântul Mir, rege peste Israil. El primește poruncă să poarte război cu Amalec, prin care se înțelege diavolul, și să- …</x:v>
      </x:c>
    </x:row>
    <x:row r="22">
      <x:c r="A22" s="55" t="n">
        <x:v>12</x:v>
      </x:c>
      <x:c r="B22" s="61" t="str">
        <x:v>Substantiv</x:v>
      </x:c>
      <x:c r="C22" s="61" t="str">
        <x:v>Taine</x:v>
      </x:c>
      <x:c r="D22" s="36" t="str">
        <x:v>Sfintele Taine – utilizare sacramentală</x:v>
      </x:c>
      <x:c r="E22" s="36" t="str">
        <x:v>Botez / Mirungere / Împărtășanie</x:v>
      </x:c>
      <x:c r="F22" s="36" t="str">
        <x:v>PRIN TÂLCUIRILE PĂRINȚILOR</x:v>
      </x:c>
      <x:c r="G22" s="61" t="n">
        <x:v>1149</x:v>
      </x:c>
      <x:c r="H22" s="42" t="str">
        <x:v>Noi, neamul cel creștinesc, noul Israil, în cele trei Taine prin care intrăm în marea obște creștină: Sf. Botez, Ungerea cu Sf. Mir și Sf. Împărtășanie, suntem unși preoți, regi și împărați …</x:v>
      </x:c>
    </x:row>
    <x:row r="23">
      <x:c r="A23" s="55" t="n">
        <x:v>13</x:v>
      </x:c>
      <x:c r="B23" s="61" t="str">
        <x:v>Substantiv</x:v>
      </x:c>
      <x:c r="C23" s="61" t="str">
        <x:v>taine</x:v>
      </x:c>
      <x:c r="D23" s="36" t="str">
        <x:v>Taină teologică / spirituală</x:v>
      </x:c>
      <x:c r="E23" s="36" t="str">
        <x:v>Taină teologică / providențială / spirituală</x:v>
      </x:c>
      <x:c r="F23" s="36" t="str">
        <x:v>74	CĂRAREA ÎMPĂRĂȚIEI</x:v>
      </x:c>
      <x:c r="G23" s="61" t="n">
        <x:v>1338</x:v>
      </x:c>
      <x:c r="H23" s="42" t="str">
        <x:v>… uh; de aceea oprește lucrul acesta și-și previne credincioșii cu sfatul Sfântului Pavel, dat Tesalonicenilor, iscoditori și ei de taine:</x:v>
      </x:c>
    </x:row>
    <x:row r="24">
      <x:c r="A24" s="55" t="n">
        <x:v>14</x:v>
      </x:c>
      <x:c r="B24" s="61" t="str">
        <x:v>Substantiv</x:v>
      </x:c>
      <x:c r="C24" s="61" t="str">
        <x:v>Taina</x:v>
      </x:c>
      <x:c r="D24" s="36" t="str">
        <x:v>Taină teologică / spirituală</x:v>
      </x:c>
      <x:c r="E24" s="36" t="str">
        <x:v>Taină teologică / providențială / spirituală</x:v>
      </x:c>
      <x:c r="F24" s="36" t="str">
        <x:v>74	CĂRAREA ÎMPĂRĂȚIEI</x:v>
      </x:c>
      <x:c r="G24" s="61" t="n">
        <x:v>1340</x:v>
      </x:c>
      <x:c r="H24" s="42" t="str">
        <x:v>7....Taina îarădelegii se înfiripează ...</x:v>
      </x:c>
    </x:row>
    <x:row r="25">
      <x:c r="A25" s="55" t="n">
        <x:v>15</x:v>
      </x:c>
      <x:c r="B25" s="61" t="str">
        <x:v>Substantiv</x:v>
      </x:c>
      <x:c r="C25" s="61" t="str">
        <x:v>tainele</x:v>
      </x:c>
      <x:c r="D25" s="36" t="str">
        <x:v>Taină teologică / spirituală</x:v>
      </x:c>
      <x:c r="E25" s="36" t="str">
        <x:v>Taină teologică / providențială / spirituală</x:v>
      </x:c>
      <x:c r="F25" s="36" t="str">
        <x:v>74	CĂRAREA ÎMPĂRĂȚIEI</x:v>
      </x:c>
      <x:c r="G25" s="61" t="n">
        <x:v>1345</x:v>
      </x:c>
      <x:c r="H25" s="42" t="str">
        <x:v>Căci cale nedreaptă îndrăgesc toți cei ce iscodesc lăturalnic tainele lui Dumnezeu, cele închise în zile viitoare.</x:v>
      </x:c>
    </x:row>
    <x:row r="26">
      <x:c r="A26" s="55" t="n">
        <x:v>16</x:v>
      </x:c>
      <x:c r="B26" s="61" t="str">
        <x:v>Adjectiv</x:v>
      </x:c>
      <x:c r="C26" s="61" t="str">
        <x:v>tainic</x:v>
      </x:c>
      <x:c r="D26" s="36" t="str">
        <x:v>Adjectiv tainic/tainice</x:v>
      </x:c>
      <x:c r="E26" s="36" t="str">
        <x:v>—</x:v>
      </x:c>
      <x:c r="F26" s="36" t="str">
        <x:v>CHEMAREA CUVÂNTULUI ȘI TĂCEREA TRASĂ LA RĂSPUNDERE</x:v>
      </x:c>
      <x:c r="G26" s="61" t="n">
        <x:v>1535</x:v>
      </x:c>
      <x:c r="H26" s="42" t="str">
        <x:v>… Tată, iar pe ei înșiși ca fii și frați ai Săi? Iisus, e drept, chema și cu glasul dinafară, dar nimeni, niciodată, n-a grăit mai tainic, mai de-a dreptul conștiinței chemarea Tatălui către fiii Săi, ca El. Căci Iisus ardea de mila lor, ca un Dumnezeu.</x:v>
      </x:c>
    </x:row>
    <x:row r="27">
      <x:c r="A27" s="55" t="n">
        <x:v>17</x:v>
      </x:c>
      <x:c r="B27" s="61" t="str">
        <x:v>Substantiv</x:v>
      </x:c>
      <x:c r="C27" s="61" t="str">
        <x:v>taine</x:v>
      </x:c>
      <x:c r="D27" s="36" t="str">
        <x:v>Taină teologică / spirituală</x:v>
      </x:c>
      <x:c r="E27" s="36" t="str">
        <x:v>Taină teologică / providențială / spirituală</x:v>
      </x:c>
      <x:c r="F27" s="36" t="str">
        <x:v>SOCOTELILE ÎNȚELEPCIUNII CU MOARTEA</x:v>
      </x:c>
      <x:c r="G27" s="61" t="n">
        <x:v>1834</x:v>
      </x:c>
      <x:c r="H27" s="42" t="str">
        <x:v>Cu cei răi și, după știința lui Dumnezeu, fără întoarcere, printre alte neștiute taine, are și aceste două socoteli: sau îi pierde în grabă, în chip năprasnic, ca să nu-și mai înmulțească relele și așa, mai ușor să s …</x:v>
      </x:c>
    </x:row>
    <x:row r="28">
      <x:c r="A28" s="55" t="n">
        <x:v>18</x:v>
      </x:c>
      <x:c r="B28" s="61" t="str">
        <x:v>Substantiv</x:v>
      </x:c>
      <x:c r="C28" s="61" t="str">
        <x:v>taină</x:v>
      </x:c>
      <x:c r="D28" s="36" t="str">
        <x:v>Taină teologică / spirituală</x:v>
      </x:c>
      <x:c r="E28" s="36" t="str">
        <x:v>Taină teologică / providențială / spirituală</x:v>
      </x:c>
      <x:c r="F28" s="36" t="str">
        <x:v>SOCOTELILE ÎNȚELEPCIUNII CU MOARTEA</x:v>
      </x:c>
      <x:c r="G28" s="61" t="n">
        <x:v>1848</x:v>
      </x:c>
      <x:c r="H28" s="42" t="str">
        <x:v>O altă taină a lui Dumnezeu e și aceasta: Nu pedepsește toată răutatea tuturor, aici, și numaidecât; precum nici nu slăvește bunătatea tuturor …</x:v>
      </x:c>
    </x:row>
    <x:row r="29">
      <x:c r="A29" s="55" t="n">
        <x:v>19</x:v>
      </x:c>
      <x:c r="B29" s="61" t="str">
        <x:v>Substantiv</x:v>
      </x:c>
      <x:c r="C29" s="61" t="str">
        <x:v>Taina</x:v>
      </x:c>
      <x:c r="D29" s="36" t="str">
        <x:v>Sfintele Taine – utilizare sacramentală</x:v>
      </x:c>
      <x:c r="E29" s="36" t="str">
        <x:v>Pocăință / Spovedanie</x:v>
      </x:c>
      <x:c r="F29" s="36" t="str">
        <x:v>JUDECATA MILOSTIVĂ</x:v>
      </x:c>
      <x:c r="G29" s="61" t="n">
        <x:v>1880</x:v>
      </x:c>
      <x:c r="H29" s="42" t="str">
        <x:v>… răjina din urmă. Dacă am fi noi mai simțiți, am vedea că Dumnezeu, preamilostivul, ne îmbie cu iubire, încă din dimineața vieții, Taina sfântă a pocăinței, ca să nu ajungem către seara vieții așa de îmblătiți de rele. Taina pocăinței este judecata milostivă, ce o f …</x:v>
      </x:c>
    </x:row>
    <x:row r="30">
      <x:c r="A30" s="55" t="n">
        <x:v>20</x:v>
      </x:c>
      <x:c r="B30" s="61" t="str">
        <x:v>Substantiv</x:v>
      </x:c>
      <x:c r="C30" s="61" t="str">
        <x:v>Taina</x:v>
      </x:c>
      <x:c r="D30" s="36" t="str">
        <x:v>Sfintele Taine – utilizare sacramentală</x:v>
      </x:c>
      <x:c r="E30" s="36" t="str">
        <x:v>Pocăință / Spovedanie</x:v>
      </x:c>
      <x:c r="F30" s="36" t="str">
        <x:v>JUDECATA MILOSTIVĂ</x:v>
      </x:c>
      <x:c r="G30" s="61" t="n">
        <x:v>1880</x:v>
      </x:c>
      <x:c r="H30" s="42" t="str">
        <x:v>… bie cu iubire, încă din dimineața vieții, Taina sfântă a pocăinței, ca să nu ajungem către seara vieții așa de îmblătiți de rele. Taina pocăinței este judecata milostivă, ce o face Dumnezeu cu noi păcătoșii, când mergem noi, de bună voie, și ne mărturisim greșelile …</x:v>
      </x:c>
    </x:row>
    <x:row r="31">
      <x:c r="A31" s="55" t="n">
        <x:v>21</x:v>
      </x:c>
      <x:c r="B31" s="61" t="str">
        <x:v>Substantiv</x:v>
      </x:c>
      <x:c r="C31" s="61" t="str">
        <x:v>Taina</x:v>
      </x:c>
      <x:c r="D31" s="36" t="str">
        <x:v>Sfintele Taine – utilizare sacramentală</x:v>
      </x:c>
      <x:c r="E31" s="36" t="str">
        <x:v>Pocăință / Spovedanie</x:v>
      </x:c>
      <x:c r="F31" s="36" t="str">
        <x:v>JUDECATA MILOSTIVĂ</x:v>
      </x:c>
      <x:c r="G31" s="61" t="n">
        <x:v>1882</x:v>
      </x:c>
      <x:c r="H31" s="42" t="str">
        <x:v>Mare este Taina pocăinței, nu numai fiindcă te face din rău, bun, din vrăjmaș al lui Dumnezeu, prieten al Lui, ci și pentru că un lucru așa de ma …</x:v>
      </x:c>
    </x:row>
    <x:row r="32">
      <x:c r="A32" s="55" t="n">
        <x:v>22</x:v>
      </x:c>
      <x:c r="B32" s="61" t="str">
        <x:v>Substantiv</x:v>
      </x:c>
      <x:c r="C32" s="61" t="str">
        <x:v>Taina</x:v>
      </x:c>
      <x:c r="D32" s="36" t="str">
        <x:v>Sfintele Taine – utilizare sacramentală</x:v>
      </x:c>
      <x:c r="E32" s="36" t="str">
        <x:v>Pocăință / Spovedanie</x:v>
      </x:c>
      <x:c r="F32" s="36" t="str">
        <x:v>JUDECATA MILOSTIVĂ</x:v>
      </x:c>
      <x:c r="G32" s="61" t="n">
        <x:v>1888</x:v>
      </x:c>
      <x:c r="H32" s="42" t="str">
        <x:v>Taina pocăinței sau mărturisirea e al doilea botez: botezul lacri-milor. Sunt trei botezuri care ne curățesc de toate: primul, prin car …</x:v>
      </x:c>
    </x:row>
    <x:row r="33">
      <x:c r="A33" s="55" t="n">
        <x:v>23</x:v>
      </x:c>
      <x:c r="B33" s="61" t="str">
        <x:v>Substantiv</x:v>
      </x:c>
      <x:c r="C33" s="61" t="str">
        <x:v>Taina</x:v>
      </x:c>
      <x:c r="D33" s="36" t="str">
        <x:v>Sfintele Taine – utilizare sacramentală</x:v>
      </x:c>
      <x:c r="E33" s="36" t="str">
        <x:v>Pocăință / Spovedanie</x:v>
      </x:c>
      <x:c r="F33" s="36" t="str">
        <x:v>JUDECATA MILOSTIVĂ</x:v>
      </x:c>
      <x:c r="G33" s="61" t="n">
        <x:v>1892</x:v>
      </x:c>
      <x:c r="H33" s="42" t="str">
        <x:v>În Taina spovedaniei rogi pe Dumnezeu, căruia I te mărturisești,</x:v>
      </x:c>
    </x:row>
    <x:row r="34">
      <x:c r="A34" s="55" t="n">
        <x:v>24</x:v>
      </x:c>
      <x:c r="B34" s="61" t="str">
        <x:v>Substantiv</x:v>
      </x:c>
      <x:c r="C34" s="61" t="str">
        <x:v>Taine</x:v>
      </x:c>
      <x:c r="D34" s="36" t="str">
        <x:v>Taină teologică / spirituală</x:v>
      </x:c>
      <x:c r="E34" s="36" t="str">
        <x:v>Taină teologică / providențială / spirituală</x:v>
      </x:c>
      <x:c r="F34" s="36" t="str">
        <x:v>JUDECATA MILOSTIVĂ</x:v>
      </x:c>
      <x:c r="G34" s="61" t="n">
        <x:v>1900</x:v>
      </x:c>
      <x:c r="H34" s="42" t="str">
        <x:v>… rii fără margini, întoarsă de la toate păcatele spre Dumnezeu și spre toți oamenii. Cât se poate prinde de minunea acestei Sfinte Taine, iată spunem că ea lucrează revenirea oamenilor la nerăutatea pruncilor.</x:v>
      </x:c>
    </x:row>
    <x:row r="35">
      <x:c r="A35" s="55" t="n">
        <x:v>25</x:v>
      </x:c>
      <x:c r="B35" s="61" t="str">
        <x:v>Substantiv</x:v>
      </x:c>
      <x:c r="C35" s="61" t="str">
        <x:v>Taina</x:v>
      </x:c>
      <x:c r="D35" s="36" t="str">
        <x:v>Sfintele Taine – utilizare sacramentală</x:v>
      </x:c>
      <x:c r="E35" s="36" t="str">
        <x:v>Pocăință / Spovedanie</x:v>
      </x:c>
      <x:c r="F35" s="36" t="str">
        <x:v>SFÂNTA LITURGHIE MAI ȚINE LUMEA</x:v>
      </x:c>
      <x:c r="G35" s="61" t="n">
        <x:v>2036</x:v>
      </x:c>
      <x:c r="H35" s="42" t="str">
        <x:v>Precum Taina pocăinței sau mărturisirea este judecata milostivă a lui Dumnezeu, ascunsă sub chip smerit, și iubitorii de smerenie dau de darul …</x:v>
      </x:c>
    </x:row>
    <x:row r="36">
      <x:c r="A36" s="55" t="n">
        <x:v>26</x:v>
      </x:c>
      <x:c r="B36" s="61" t="str">
        <x:v>Substantiv</x:v>
      </x:c>
      <x:c r="C36" s="61" t="str">
        <x:v>taină</x:v>
      </x:c>
      <x:c r="D36" s="36" t="str">
        <x:v>Sfintele Taine – utilizare sacramentală</x:v>
      </x:c>
      <x:c r="E36" s="36" t="str">
        <x:v>Euharistie / Împărtășanie / Liturghie</x:v>
      </x:c>
      <x:c r="F36" s="36" t="str">
        <x:v>SFÂNTA LITURGHIE MAI ȚINE LUMEA</x:v>
      </x:c>
      <x:c r="G36" s="61" t="n">
        <x:v>2036</x:v>
      </x:c>
      <x:c r="H36" s="42" t="str">
        <x:v>… erenie dau de darul acesta, asemenea și Sf'anta Jertfă a Mântuitorului, din Sf'anta Liturghie, ascunde, iarăși sub chip smerit, o taină a ocârmuirii lumii. Cei vechi știau pricina pentru care nu se arată Antihrist în zilele lor, căci Sf'antul Pavel vorbește despre …</x:v>
      </x:c>
    </x:row>
    <x:row r="37">
      <x:c r="A37" s="55" t="n">
        <x:v>27</x:v>
      </x:c>
      <x:c r="B37" s="61" t="str">
        <x:v>Substantiv</x:v>
      </x:c>
      <x:c r="C37" s="61" t="str">
        <x:v>taina</x:v>
      </x:c>
      <x:c r="D37" s="36" t="str">
        <x:v>Sfintele Taine – utilizare sacramentală</x:v>
      </x:c>
      <x:c r="E37" s="36" t="str">
        <x:v>Euharistie / Împărtășanie / Liturghie</x:v>
      </x:c>
      <x:c r="F37" s="36" t="str">
        <x:v>SFÂNTA LITURGHIE MAI ȚINE LUMEA</x:v>
      </x:c>
      <x:c r="G37" s="61" t="n">
        <x:v>2036</x:v>
      </x:c>
      <x:c r="H37" s="42" t="str">
        <x:v>… a ocârmuirii lumii. Cei vechi știau pricina pentru care nu se arată Antihrist în zilele lor, căci Sf'antul Pavel vorbește despre taina aceasta în chip ascuns, dar n-o numește2. E Sfânta Liturghie, sau Jertfa cea de-a pururi, despre care a grăit Domnul prin Daniil3 …</x:v>
      </x:c>
    </x:row>
    <x:row r="38">
      <x:c r="A38" s="55" t="n">
        <x:v>28</x:v>
      </x:c>
      <x:c r="B38" s="61" t="str">
        <x:v>Substantiv</x:v>
      </x:c>
      <x:c r="C38" s="61" t="str">
        <x:v>Taina</x:v>
      </x:c>
      <x:c r="D38" s="36" t="str">
        <x:v>Sfintele Taine – utilizare sacramentală</x:v>
      </x:c>
      <x:c r="E38" s="36" t="str">
        <x:v>Pocăință / Spovedanie</x:v>
      </x:c>
      <x:c r="F38" s="36" t="str">
        <x:v>SFÂNTA LITURGHIE MAI ȚINE LUMEA</x:v>
      </x:c>
      <x:c r="G38" s="61" t="n">
        <x:v>2048</x:v>
      </x:c>
      <x:c r="H38" s="42" t="str">
        <x:v>Deci sângele Mielului din Sfânta Împărtășanie mai ține sufletul în oase și lumea în picioare. Precum Taina Pocăinței e un dar al Cerului, sub chip smerit, pentru mântuirea fiecărui suflet în parte, așa Sfânta Liturghie, marea taină, asc …</x:v>
      </x:c>
    </x:row>
    <x:row r="39">
      <x:c r="A39" s="55" t="n">
        <x:v>29</x:v>
      </x:c>
      <x:c r="B39" s="61" t="str">
        <x:v>Substantiv</x:v>
      </x:c>
      <x:c r="C39" s="61" t="str">
        <x:v>taină</x:v>
      </x:c>
      <x:c r="D39" s="36" t="str">
        <x:v>Sfintele Taine – utilizare sacramentală</x:v>
      </x:c>
      <x:c r="E39" s="36" t="str">
        <x:v>Pocăință / Spovedanie</x:v>
      </x:c>
      <x:c r="F39" s="36" t="str">
        <x:v>SFÂNTA LITURGHIE MAI ȚINE LUMEA</x:v>
      </x:c>
      <x:c r="G39" s="61" t="n">
        <x:v>2048</x:v>
      </x:c>
      <x:c r="H39" s="42" t="str">
        <x:v>… ecum Taina Pocăinței e un dar al Cerului, sub chip smerit, pentru mântuirea fiecărui suflet în parte, așa Sfânta Liturghie, marea taină, ascunsă iarăși sub chip smerit, mântu-iește lumea, sau o ferește de urgiile Antihristului. Iată de ce, toată lumea ar trebui să …</x:v>
      </x:c>
    </x:row>
    <x:row r="40">
      <x:c r="A40" s="55" t="n">
        <x:v>30</x:v>
      </x:c>
      <x:c r="B40" s="61" t="str">
        <x:v>Substantiv</x:v>
      </x:c>
      <x:c r="C40" s="61" t="str">
        <x:v>taină</x:v>
      </x:c>
      <x:c r="D40" s="36" t="str">
        <x:v>Sfintele Taine – utilizare sacramentală</x:v>
      </x:c>
      <x:c r="E40" s="36" t="str">
        <x:v>Euharistie / Împărtășanie / Liturghie</x:v>
      </x:c>
      <x:c r="F40" s="36" t="str">
        <x:v>SFÂNTA LITURGHIE MAI ȚINE LUMEA</x:v>
      </x:c>
      <x:c r="G40" s="61" t="n">
        <x:v>2049</x:v>
      </x:c>
      <x:c r="H40" s="42" t="str">
        <x:v>Ceea ce se poate spune, pe scurt, despre o prea mare taină a lui Dumnezeu, ascunsă în Sîanta Liturghie, care se săvârșește și în Cer și pe pământ, și pentru care mai ține Dumnezeu lumea, a …</x:v>
      </x:c>
    </x:row>
    <x:row r="41">
      <x:c r="A41" s="55" t="n">
        <x:v>31</x:v>
      </x:c>
      <x:c r="B41" s="61" t="str">
        <x:v>Substantiv</x:v>
      </x:c>
      <x:c r="C41" s="61" t="str">
        <x:v>taine</x:v>
      </x:c>
      <x:c r="D41" s="36" t="str">
        <x:v>Sfintele Taine – utilizare sacramentală</x:v>
      </x:c>
      <x:c r="E41" s="36" t="str">
        <x:v>Euharistie / Împărtășanie / Liturghie</x:v>
      </x:c>
      <x:c r="F41" s="36" t="str">
        <x:v>SFÂNTA LITURGHIE MAI ȚINE LUMEA</x:v>
      </x:c>
      <x:c r="G41" s="61" t="n">
        <x:v>2049</x:v>
      </x:c>
      <x:c r="H41" s="42" t="str">
        <x:v>… e și în Cer și pe pământ, și pentru care mai ține Dumnezeu lumea, am încercat. Dar Sfânta Liturghie este neasemănat mai bogată în taine, care nu se pot depăna pe limbă omenească. Dumnezeu coboară între oameni și suie oamenii la Sine, pe scara Sfintei Liturghii.</x:v>
      </x:c>
    </x:row>
    <x:row r="42">
      <x:c r="A42" s="55" t="n">
        <x:v>32</x:v>
      </x:c>
      <x:c r="B42" s="61" t="str">
        <x:v>Substantiv</x:v>
      </x:c>
      <x:c r="C42" s="61" t="str">
        <x:v>taine</x:v>
      </x:c>
      <x:c r="D42" s="36" t="str">
        <x:v>Taină teologică / spirituală</x:v>
      </x:c>
      <x:c r="E42" s="36" t="str">
        <x:v>Taină teologică / providențială / spirituală</x:v>
      </x:c>
      <x:c r="F42" s="36" t="str">
        <x:v>SFÂNTA CRUCE PE CER</x:v>
      </x:c>
      <x:c r="G42" s="61" t="n">
        <x:v>2093</x:v>
      </x:c>
      <x:c r="H42" s="42" t="str">
        <x:v>… zând moștenirea cea gătită de la întemeierea lumii celor ce-L iubesc pe Dumnezeu și au rămas în dragostea Lui până în sfârșit. Și taine între taine, numai de Dumnezeu știute, atunci se vor vedea.</x:v>
      </x:c>
    </x:row>
    <x:row r="43">
      <x:c r="A43" s="55" t="n">
        <x:v>33</x:v>
      </x:c>
      <x:c r="B43" s="61" t="str">
        <x:v>Substantiv</x:v>
      </x:c>
      <x:c r="C43" s="61" t="str">
        <x:v>taine</x:v>
      </x:c>
      <x:c r="D43" s="36" t="str">
        <x:v>Taină teologică / spirituală</x:v>
      </x:c>
      <x:c r="E43" s="36" t="str">
        <x:v>Taină teologică / providențială / spirituală</x:v>
      </x:c>
      <x:c r="F43" s="36" t="str">
        <x:v>SFÂNTA CRUCE PE CER</x:v>
      </x:c>
      <x:c r="G43" s="61" t="n">
        <x:v>2093</x:v>
      </x:c>
      <x:c r="H43" s="42" t="str">
        <x:v>… rea cea gătită de la întemeierea lumii celor ce-L iubesc pe Dumnezeu și au rămas în dragostea Lui până în sfârșit. Și taine între taine, numai de Dumnezeu știute, atunci se vor vedea.</x:v>
      </x:c>
    </x:row>
    <x:row r="44">
      <x:c r="A44" s="55" t="n">
        <x:v>34</x:v>
      </x:c>
      <x:c r="B44" s="61" t="str">
        <x:v>Substantiv</x:v>
      </x:c>
      <x:c r="C44" s="61" t="str">
        <x:v>TAINE</x:v>
      </x:c>
      <x:c r="D44" s="36" t="str">
        <x:v>Sfintele Taine – utilizare sacramentală</x:v>
      </x:c>
      <x:c r="E44" s="36" t="str">
        <x:v>Tainele Bisericii – general</x:v>
      </x:c>
      <x:c r="F44" s="36" t="str">
        <x:v>CONTINUAREA BIRUINȚEI, PRIN TAINE</x:v>
      </x:c>
      <x:c r="G44" s="61" t="n">
        <x:v>2430</x:v>
      </x:c>
      <x:c r="H44" s="42" t="str">
        <x:v>CONTINUAREA BIRUINȚEI, PRIN TAINE</x:v>
      </x:c>
    </x:row>
    <x:row r="45">
      <x:c r="A45" s="55" t="n">
        <x:v>35</x:v>
      </x:c>
      <x:c r="B45" s="61" t="str">
        <x:v>Substantiv</x:v>
      </x:c>
      <x:c r="C45" s="61" t="str">
        <x:v>Taine</x:v>
      </x:c>
      <x:c r="D45" s="36" t="str">
        <x:v>Sfintele Taine – utilizare sacramentală</x:v>
      </x:c>
      <x:c r="E45" s="36" t="str">
        <x:v>Tainele Bisericii – general</x:v>
      </x:c>
      <x:c r="F45" s="36" t="str">
        <x:v>CONTINUAREA BIRUINȚEI, PRIN TAINE</x:v>
      </x:c>
      <x:c r="G45" s="61" t="n">
        <x:v>2442</x:v>
      </x:c>
      <x:c r="H45" s="42" t="str">
        <x:v>… a păcatului și izbăvirea firii. În felul acesta zicem că biruim și noi dar de fapt e Iisus Hristos, cel ce locuiește în noi prin Taine, care câștigă războiul și se oștește pentru mântuirea noastră; și, stăruind și noi cu dragoste în nevoința lui Dumnezeu, răzbește …</x:v>
      </x:c>
    </x:row>
    <x:row r="46">
      <x:c r="A46" s="55" t="n">
        <x:v>36</x:v>
      </x:c>
      <x:c r="B46" s="61" t="str">
        <x:v>Substantiv</x:v>
      </x:c>
      <x:c r="C46" s="61" t="str">
        <x:v>Taine</x:v>
      </x:c>
      <x:c r="D46" s="36" t="str">
        <x:v>Sfintele Taine – utilizare sacramentală</x:v>
      </x:c>
      <x:c r="E46" s="36" t="str">
        <x:v>Euharistie / Împărtășanie / Liturghie</x:v>
      </x:c>
      <x:c r="F46" s="36" t="str">
        <x:v>CONTINUAREA BIRUINȚEI, PRIN TAINE</x:v>
      </x:c>
      <x:c r="G46" s="61" t="n">
        <x:v>2442</x:v>
      </x:c>
      <x:c r="H46" s="42" t="str">
        <x:v>… nevoința lui Dumnezeu, răzbește asemănarea Sa peste chipul vieții noastre. Așa ni s-a împărtășit pe Sine, în primele trei Sfinte Taine, fiecăruia, îndată după venirea noastră în lume. Ni s-a dăruit pe Sine ca lumină ce luminează pe tot omul ce vine în lume1. Acest …</x:v>
      </x:c>
    </x:row>
    <x:row r="47">
      <x:c r="A47" s="55" t="n">
        <x:v>37</x:v>
      </x:c>
      <x:c r="B47" s="61" t="str">
        <x:v>Substantiv</x:v>
      </x:c>
      <x:c r="C47" s="61" t="str">
        <x:v>Taina</x:v>
      </x:c>
      <x:c r="D47" s="36" t="str">
        <x:v>Sfintele Taine – utilizare sacramentală</x:v>
      </x:c>
      <x:c r="E47" s="36" t="str">
        <x:v>Botez</x:v>
      </x:c>
      <x:c r="F47" s="36" t="str">
        <x:v>CONTINUAREA BIRUINȚEI, PRIN TAINE</x:v>
      </x:c>
      <x:c r="G47" s="61" t="n">
        <x:v>2445</x:v>
      </x:c>
      <x:c r="H47" s="42" t="str">
        <x:v>… șluirea în noi a darurilor Duhului Sfânt, potrivit cu atotștiința și orânduirea lui Dumnezeu ce-o are în viață cu noi cu fiecare. Taina aceasta ne dă întărirea în viața cea nouă primită la Botez și face să se dezvolte, în bine, talanții ascunși în țarina fiecărui i …</x:v>
      </x:c>
    </x:row>
    <x:row r="48">
      <x:c r="A48" s="55" t="n">
        <x:v>38</x:v>
      </x:c>
      <x:c r="B48" s="61" t="str">
        <x:v>Substantiv</x:v>
      </x:c>
      <x:c r="C48" s="61" t="str">
        <x:v>Tainei</x:v>
      </x:c>
      <x:c r="D48" s="36" t="str">
        <x:v>Sfintele Taine – utilizare sacramentală</x:v>
      </x:c>
      <x:c r="E48" s="36" t="str">
        <x:v>Botez</x:v>
      </x:c>
      <x:c r="F48" s="36" t="str">
        <x:v>CONTINUAREA BIRUINȚEI, PRIN TAINE</x:v>
      </x:c>
      <x:c r="G48" s="61" t="n">
        <x:v>2467</x:v>
      </x:c>
      <x:c r="H48" s="42" t="str">
        <x:v>… sus Hristos se află chiar și numai în porunca Botezului, cu atât mai vârtos se va arăta în împlinirea poruncii și în desăvârșirea Tainei. Așadar e foarte natural ca sfinții să facă atârnătoare desăvârșirea noastră în Hristos întâi de împlinirea poruncilor. Se poate …</x:v>
      </x:c>
    </x:row>
    <x:row r="49">
      <x:c r="A49" s="55" t="n">
        <x:v>39</x:v>
      </x:c>
      <x:c r="B49" s="61" t="str">
        <x:v>Substantiv</x:v>
      </x:c>
      <x:c r="C49" s="61" t="str">
        <x:v>Taine</x:v>
      </x:c>
      <x:c r="D49" s="36" t="str">
        <x:v>Sfintele Taine – utilizare sacramentală</x:v>
      </x:c>
      <x:c r="E49" s="36" t="str">
        <x:v>Tainele Bisericii – general</x:v>
      </x:c>
      <x:c r="F49" s="36" t="str">
        <x:v>CONTINUAREA BIRUINȚEI, PRIN TAINE</x:v>
      </x:c>
      <x:c r="G49" s="61" t="n">
        <x:v>2477</x:v>
      </x:c>
      <x:c r="H49" s="42" t="str">
        <x:v>… zeu ca îndemnare dinafară, iar virtutea ar fi Cuvântul lui Dumnezeu ca îndemnare dinlăuntru. Iar prezența lui Hristos în Sfintele Taine rămâne un adevăr dogmatic. Aci vorbim de trăire, de desfășurarea lui Hristos din Taine în viața noastră reală. Căci dacă Domnul e …</x:v>
      </x:c>
    </x:row>
    <x:row r="50">
      <x:c r="A50" s="55" t="n">
        <x:v>40</x:v>
      </x:c>
      <x:c r="B50" s="61" t="str">
        <x:v>Substantiv</x:v>
      </x:c>
      <x:c r="C50" s="61" t="str">
        <x:v>Taine</x:v>
      </x:c>
      <x:c r="D50" s="36" t="str">
        <x:v>Sfintele Taine – utilizare sacramentală</x:v>
      </x:c>
      <x:c r="E50" s="36" t="str">
        <x:v>Botez</x:v>
      </x:c>
      <x:c r="F50" s="36" t="str">
        <x:v>CONTINUAREA BIRUINȚEI, PRIN TAINE</x:v>
      </x:c>
      <x:c r="G50" s="61" t="n">
        <x:v>2477</x:v>
      </x:c>
      <x:c r="H50" s="42" t="str">
        <x:v>… ntru. Iar prezența lui Hristos în Sfintele Taine rămâne un adevăr dogmatic. Aci vorbim de trăire, de desfășurarea lui Hristos din Taine în viața noastră reală. Căci dacă Domnul este ascuns de la Botez în Sanctuarul cel mai dinlăuntru al ființei noastre, ca un Înain …</x:v>
      </x:c>
    </x:row>
    <x:row r="51">
      <x:c r="A51" s="55" t="n">
        <x:v>41</x:v>
      </x:c>
      <x:c r="B51" s="61" t="str">
        <x:v>Substantiv</x:v>
      </x:c>
      <x:c r="C51" s="61" t="str">
        <x:v>Taine</x:v>
      </x:c>
      <x:c r="D51" s="36" t="str">
        <x:v>Sfintele Taine – utilizare sacramentală</x:v>
      </x:c>
      <x:c r="E51" s="36" t="str">
        <x:v>Tainele Bisericii – general</x:v>
      </x:c>
      <x:c r="F51" s="36" t="str">
        <x:v>CONTINUAREA BIRUINȚEI, PRIN TAINE</x:v>
      </x:c>
      <x:c r="G51" s="61" t="n">
        <x:v>2477</x:v>
      </x:c>
      <x:c r="H51" s="42" t="str">
        <x:v>… și te pregătește să primești arătarea Celui ce locuiește în tine."4 "Deci, dacă la început Hristos este ascuns în porunci și prin Taine îngropat în noi, pe măsură ce ne prindem de funia poruncilor, cu puterea Lui care este în noi, dobândim din această conlucrare vi …</x:v>
      </x:c>
    </x:row>
    <x:row r="52">
      <x:c r="A52" s="55" t="n">
        <x:v>42</x:v>
      </x:c>
      <x:c r="B52" s="61" t="str">
        <x:v>Adjectiv</x:v>
      </x:c>
      <x:c r="C52" s="61" t="str">
        <x:v>tainic</x:v>
      </x:c>
      <x:c r="D52" s="36" t="str">
        <x:v>Adjectiv tainic/tainice</x:v>
      </x:c>
      <x:c r="E52" s="36" t="str">
        <x:v>—</x:v>
      </x:c>
      <x:c r="F52" s="36" t="str">
        <x:v>CONTINUAREA BIRUINȚEI, PRIN TAINE</x:v>
      </x:c>
      <x:c r="G52" s="61" t="n">
        <x:v>2486</x:v>
      </x:c>
      <x:c r="H52" s="42" t="str">
        <x:v>la lucrarea poruncilor până la cunoaștere, ca un drum tainic al Domnului în noi, de la coborârea pe pământ sub chip smerit de rob, până la suirea pe muntele Taborului, unde s-a arătat în toa …</x:v>
      </x:c>
    </x:row>
    <x:row r="53">
      <x:c r="A53" s="55" t="n">
        <x:v>43</x:v>
      </x:c>
      <x:c r="B53" s="61" t="str">
        <x:v>Substantiv</x:v>
      </x:c>
      <x:c r="C53" s="61" t="str">
        <x:v>Taina</x:v>
      </x:c>
      <x:c r="D53" s="36" t="str">
        <x:v>Sfintele Taine – utilizare sacramentală</x:v>
      </x:c>
      <x:c r="E53" s="36" t="str">
        <x:v>Euharistie / Împărtășanie / Liturghie</x:v>
      </x:c>
      <x:c r="F53" s="36" t="str">
        <x:v>CONTINUAREA BIRUINȚEI, PRIN TAINE</x:v>
      </x:c>
      <x:c r="G53" s="61" t="n">
        <x:v>2487</x:v>
      </x:c>
      <x:c r="H53" s="42" t="str">
        <x:v>… ni se împărtășesc, după orânduirea lui Dumnezeu, darurile Duhului Stănt și de unirea cu Omul cel nou, cel venit din Ceruri, prin Taina Sfintei Împărtășanii. "Prin mijlocirea acestor Taine, Hristos vine la noi, își face sălaș în sufletul nostru, se face una cu el ș …</x:v>
      </x:c>
    </x:row>
    <x:row r="54">
      <x:c r="A54" s="55" t="n">
        <x:v>44</x:v>
      </x:c>
      <x:c r="B54" s="61" t="str">
        <x:v>Substantiv</x:v>
      </x:c>
      <x:c r="C54" s="61" t="str">
        <x:v>Taine</x:v>
      </x:c>
      <x:c r="D54" s="36" t="str">
        <x:v>Sfintele Taine – utilizare sacramentală</x:v>
      </x:c>
      <x:c r="E54" s="36" t="str">
        <x:v>Euharistie / Împărtășanie / Liturghie</x:v>
      </x:c>
      <x:c r="F54" s="36" t="str">
        <x:v>CONTINUAREA BIRUINȚEI, PRIN TAINE</x:v>
      </x:c>
      <x:c r="G54" s="61" t="n">
        <x:v>2487</x:v>
      </x:c>
      <x:c r="H54" s="42" t="str">
        <x:v>… urile Duhului Stănt și de unirea cu Omul cel nou, cel venit din Ceruri, prin Taina Sfintei Împărtășanii. "Prin mijlocirea acestor Taine, Hristos vine la noi, își face sălaș în sufletul nostru, se face una cu el și-l trezește la o viață nouă; iar odată ajuns în sufl …</x:v>
      </x:c>
    </x:row>
    <x:row r="55">
      <x:c r="A55" s="55" t="n">
        <x:v>45</x:v>
      </x:c>
      <x:c r="B55" s="61" t="str">
        <x:v>Substantiv</x:v>
      </x:c>
      <x:c r="C55" s="61" t="str">
        <x:v>Taine</x:v>
      </x:c>
      <x:c r="D55" s="36" t="str">
        <x:v>Sfintele Taine – utilizare sacramentală</x:v>
      </x:c>
      <x:c r="E55" s="36" t="str">
        <x:v>Tainele Bisericii – general</x:v>
      </x:c>
      <x:c r="F55" s="36" t="str">
        <x:v>CONTINUAREA BIRUINȚEI, PRIN TAINE</x:v>
      </x:c>
      <x:c r="G55" s="61" t="n">
        <x:v>2487</x:v>
      </x:c>
      <x:c r="H55" s="42" t="str">
        <x:v>… omnului, în noi în fiecare, sau moartea omului vechi și învierea Omului nou, Iisus Hristos, ni se deschid două laturi ale acestei Taine: una pozitivă și a doua negativă.</x:v>
      </x:c>
    </x:row>
    <x:row r="56">
      <x:c r="A56" s="55" t="n">
        <x:v>46</x:v>
      </x:c>
      <x:c r="B56" s="61" t="str">
        <x:v>Substantiv</x:v>
      </x:c>
      <x:c r="C56" s="61" t="str">
        <x:v>Taina</x:v>
      </x:c>
      <x:c r="D56" s="36" t="str">
        <x:v>Sfintele Taine – utilizare sacramentală</x:v>
      </x:c>
      <x:c r="E56" s="36" t="str">
        <x:v>Botez</x:v>
      </x:c>
      <x:c r="F56" s="36" t="str">
        <x:v>CONTINUAREA BIRUINȚEI, PRIN TAINE</x:v>
      </x:c>
      <x:c r="G56" s="61" t="n">
        <x:v>2489</x:v>
      </x:c>
      <x:c r="H56" s="42" t="str">
        <x:v>… re a acestui proces spiritual se ia înțelesul Botezului ca participare a celui ce se botează la moartea și învierea Domnului. Dar Taina Botezului nu e numai o realizare momentană a unei morți și învieri tainice a celui ce se botează, ci și începerea unui proces în …</x:v>
      </x:c>
    </x:row>
    <x:row r="57">
      <x:c r="A57" s="55" t="n">
        <x:v>47</x:v>
      </x:c>
      <x:c r="B57" s="61" t="str">
        <x:v>Adjectiv</x:v>
      </x:c>
      <x:c r="C57" s="61" t="str">
        <x:v>tainice</x:v>
      </x:c>
      <x:c r="D57" s="36" t="str">
        <x:v>Adjectiv tainic/tainice</x:v>
      </x:c>
      <x:c r="E57" s="36" t="str">
        <x:v>—</x:v>
      </x:c>
      <x:c r="F57" s="36" t="str">
        <x:v>CONTINUAREA BIRUINȚEI, PRIN TAINE</x:v>
      </x:c>
      <x:c r="G57" s="61" t="n">
        <x:v>2489</x:v>
      </x:c>
      <x:c r="H57" s="42" t="str">
        <x:v>… celui ce se botează la moartea și învierea Domnului. Dar Taina Botezului nu e numai o realizare momentană a unei morți și învieri tainice a celui ce se botează, ci și începerea unui proces în care moartea și învierea aceasta continuă până la desăvârșire."3</x:v>
      </x:c>
    </x:row>
    <x:row r="58">
      <x:c r="A58" s="55" t="n">
        <x:v>48</x:v>
      </x:c>
      <x:c r="B58" s="61" t="str">
        <x:v>Substantiv</x:v>
      </x:c>
      <x:c r="C58" s="61" t="str">
        <x:v>Taină</x:v>
      </x:c>
      <x:c r="D58" s="36" t="str">
        <x:v>Sfintele Taine – utilizare sacramentală</x:v>
      </x:c>
      <x:c r="E58" s="36" t="str">
        <x:v>Botez / Mirungere / Împărtășanie</x:v>
      </x:c>
      <x:c r="F58" s="36" t="str">
        <x:v>DESĂVÂRȘIREA - FINALITATE A OMULUI</x:v>
      </x:c>
      <x:c r="G58" s="61" t="n">
        <x:v>2504</x:v>
      </x:c>
      <x:c r="H58" s="42" t="str">
        <x:v>… din Duh - Botezul; atunci suntem miruiți pe frunte, pe ochi, pe obraz, pe gură, pe gât, pe umeri, pe mâini, pe glezne, cu a doua Taină creștină - Sf. Mir; atunci primim și a treia Taină - în ordinea în care ni se dau - Sf. Împărtășanie cu Domnul Hristos.</x:v>
      </x:c>
    </x:row>
    <x:row r="59">
      <x:c r="A59" s="55" t="n">
        <x:v>49</x:v>
      </x:c>
      <x:c r="B59" s="61" t="str">
        <x:v>Substantiv</x:v>
      </x:c>
      <x:c r="C59" s="61" t="str">
        <x:v>Taină</x:v>
      </x:c>
      <x:c r="D59" s="36" t="str">
        <x:v>Sfintele Taine – utilizare sacramentală</x:v>
      </x:c>
      <x:c r="E59" s="36" t="str">
        <x:v>Mirungere</x:v>
      </x:c>
      <x:c r="F59" s="36" t="str">
        <x:v>DESĂVÂRȘIREA - FINALITATE A OMULUI</x:v>
      </x:c>
      <x:c r="G59" s="61" t="n">
        <x:v>2504</x:v>
      </x:c>
      <x:c r="H59" s="42" t="str">
        <x:v>… , pe ochi, pe obraz, pe gură, pe gât, pe umeri, pe mâini, pe glezne, cu a doua Taină creștină - Sf. Mir; atunci primim și a treia Taină - în ordinea în care ni se dau - Sf. Împărtășanie cu Domnul Hristos.</x:v>
      </x:c>
    </x:row>
    <x:row r="60">
      <x:c r="A60" s="55" t="n">
        <x:v>50</x:v>
      </x:c>
      <x:c r="B60" s="61" t="str">
        <x:v>Adjectiv</x:v>
      </x:c>
      <x:c r="C60" s="61" t="str">
        <x:v>tainic</x:v>
      </x:c>
      <x:c r="D60" s="36" t="str">
        <x:v>Adjectiv tainic/tainice</x:v>
      </x:c>
      <x:c r="E60" s="36" t="str">
        <x:v>—</x:v>
      </x:c>
      <x:c r="F60" s="36" t="str">
        <x:v>PORUNCILE ȘI LIBERTATEA</x:v>
      </x:c>
      <x:c r="G60" s="61" t="n">
        <x:v>2659</x:v>
      </x:c>
      <x:c r="H60" s="42" t="str">
        <x:v>… ni s-a hărăzit darul desăvârșit al lui Dumnezeu, spre împlinirea tuturor poruncilor, dar că pe urmă tot cel ce l-a primit în chip tainic, dar nu împlinește poruncile, pe măsura neîmplinirii e luat în stăpânire de păcat, care nu e al lui Adam, ci al lui, al celui car …</x:v>
      </x:c>
    </x:row>
    <x:row r="61">
      <x:c r="A61" s="55" t="n">
        <x:v>51</x:v>
      </x:c>
      <x:c r="B61" s="61" t="str">
        <x:v>Adjectiv</x:v>
      </x:c>
      <x:c r="C61" s="61" t="str">
        <x:v>tainic</x:v>
      </x:c>
      <x:c r="D61" s="36" t="str">
        <x:v>Adjectiv tainic/tainice</x:v>
      </x:c>
      <x:c r="E61" s="36" t="str">
        <x:v>—</x:v>
      </x:c>
      <x:c r="F61" s="36" t="str">
        <x:v>PORUNCILE ȘI LIBERTATEA</x:v>
      </x:c>
      <x:c r="G61" s="61" t="n">
        <x:v>2680</x:v>
      </x:c>
      <x:c r="H61" s="42" t="str">
        <x:v>… e la iveală adevărata noastră fire de sub petele păcatului."4 Sf. Maxim Mărturisi-torul spune: "Până la sfârșitul lumii pătimește tainic pururea cu noi, pentru bunătatea Sa și după măsura suferinței aflătoare în fiecare"5.</x:v>
      </x:c>
    </x:row>
    <x:row r="62">
      <x:c r="A62" s="55" t="n">
        <x:v>52</x:v>
      </x:c>
      <x:c r="B62" s="61" t="str">
        <x:v>Adjectiv</x:v>
      </x:c>
      <x:c r="C62" s="61" t="str">
        <x:v>tainic</x:v>
      </x:c>
      <x:c r="D62" s="36" t="str">
        <x:v>Adjectiv tainic/tainice</x:v>
      </x:c>
      <x:c r="E62" s="36" t="str">
        <x:v>—</x:v>
      </x:c>
      <x:c r="F62" s="36" t="str">
        <x:v>PORUNCILE ȘI LIBERTATEA</x:v>
      </x:c>
      <x:c r="G62" s="61" t="n">
        <x:v>2690</x:v>
      </x:c>
      <x:c r="H62" s="42" t="str">
        <x:v>… m că există un schimb de comuniune de la om la om; că oamenii, pe măsura interesului ce și-l poartă, își trec unul altuia în chip tainic poverile, durerile și bucuriile; că unul poate să simtă toate stările celuilalt, primindu-l pe acela în sine, sau pătrunzând el î …</x:v>
      </x:c>
    </x:row>
    <x:row r="63">
      <x:c r="A63" s="55" t="n">
        <x:v>53</x:v>
      </x:c>
      <x:c r="B63" s="61" t="str">
        <x:v>Substantiv</x:v>
      </x:c>
      <x:c r="C63" s="61" t="str">
        <x:v>taine</x:v>
      </x:c>
      <x:c r="D63" s="36" t="str">
        <x:v>Taină teologică / spirituală</x:v>
      </x:c>
      <x:c r="E63" s="36" t="str">
        <x:v>Taină teologică / providențială / spirituală</x:v>
      </x:c>
      <x:c r="F63" s="36" t="str">
        <x:v>PORUNCILE ȘI LIBERTATEA</x:v>
      </x:c>
      <x:c r="G63" s="61" t="n">
        <x:v>2694</x:v>
      </x:c>
      <x:c r="H63" s="42" t="str">
        <x:v>… Fericit este deci cel ce L-a prefăcut în sine, prin înțelepciune, pe Dumnezeu în om. Căci după ce a împlinit înfăptuirea acestei taine, pătimește prefacerea sa în dumnezeu prin Har, iar acest lucru nu va înceta de a se săvârși în continuu."3</x:v>
      </x:c>
    </x:row>
    <x:row r="64">
      <x:c r="A64" s="55" t="n">
        <x:v>54</x:v>
      </x:c>
      <x:c r="B64" s="61" t="str">
        <x:v>Substantiv</x:v>
      </x:c>
      <x:c r="C64" s="61" t="str">
        <x:v>tainelor</x:v>
      </x:c>
      <x:c r="D64" s="36" t="str">
        <x:v>Taină teologică / spirituală</x:v>
      </x:c>
      <x:c r="E64" s="36" t="str">
        <x:v>Taină teologică / providențială / spirituală</x:v>
      </x:c>
      <x:c r="F64" s="36" t="str">
        <x:v>GREȘELILE IUBIRII ȘI DREAPTA SOCOTEALĂ</x:v>
      </x:c>
      <x:c r="G64" s="61" t="n">
        <x:v>3176</x:v>
      </x:c>
      <x:c r="H64" s="42" t="str">
        <x:v>… da o socoteală ca aceea, ci și sări cu gura: "Doamne, să nu-ți fie ție una ca aceasta !"4 Atunci, ca unul ce n-avea și cunoștința tainelor lui Dumnezeu care să ție cumpăna dreaptă cu puterea iubirii aprinse și înțeleasă omenește, căpătă de la Domnul palmele acestea: " …</x:v>
      </x:c>
    </x:row>
    <x:row r="65">
      <x:c r="A65" s="55" t="n">
        <x:v>55</x:v>
      </x:c>
      <x:c r="B65" s="61" t="str">
        <x:v>Substantiv</x:v>
      </x:c>
      <x:c r="C65" s="61" t="str">
        <x:v>taină</x:v>
      </x:c>
      <x:c r="D65" s="36" t="str">
        <x:v>Taină teologică / spirituală</x:v>
      </x:c>
      <x:c r="E65" s="36" t="str">
        <x:v>Taină teologică / providențială / spirituală</x:v>
      </x:c>
      <x:c r="F65" s="36" t="str">
        <x:v>GREȘELILE IUBIRII ȘI DREAPTA SOCOTEALĂ</x:v>
      </x:c>
      <x:c r="G65" s="61" t="n">
        <x:v>3207</x:v>
      </x:c>
      <x:c r="H65" s="42" t="str">
        <x:v>… minune nevăzută în suflet, e venirea iuțimii, a cunoștinței și a dragostei la cumpăna liniștită a dreptei socoteli, știutoare de taină și știutoare de măsuri, asta e ceea ce urmărim cu orice prilej ca pe un dar și un dor al lui Dumnezeu. Ne trebuie - grăind mai pe …</x:v>
      </x:c>
    </x:row>
    <x:row r="66">
      <x:c r="A66" s="55" t="n">
        <x:v>56</x:v>
      </x:c>
      <x:c r="B66" s="61" t="str">
        <x:v>Substantiv</x:v>
      </x:c>
      <x:c r="C66" s="61" t="str">
        <x:v>Tainele</x:v>
      </x:c>
      <x:c r="D66" s="36" t="str">
        <x:v>Sfintele Taine – utilizare sacramentală</x:v>
      </x:c>
      <x:c r="E66" s="36" t="str">
        <x:v>Tainele Bisericii – general</x:v>
      </x:c>
      <x:c r="F66" s="36" t="str">
        <x:v>GÂLCEAVĂ DE CUVINTE</x:v>
      </x:c>
      <x:c r="G66" s="61" t="n">
        <x:v>3447</x:v>
      </x:c>
      <x:c r="H66" s="42" t="str">
        <x:v>… s-a isprăvit, are și o formă întoarsă. Mulți, în zilele noastre, zic că cinstesc pe Dumnezeu hulindu-I crucea, sfinții, Biserica, Tainele, și, întrucât s-a făcut și om adevărat, și pe Sfânta Sa Maică4. Aceștia fac același lucru, adică Îl osândesc la moarte.</x:v>
      </x:c>
    </x:row>
    <x:row r="67">
      <x:c r="A67" s="55" t="n">
        <x:v>57</x:v>
      </x:c>
      <x:c r="B67" s="61" t="str">
        <x:v>Substantiv</x:v>
      </x:c>
      <x:c r="C67" s="61" t="str">
        <x:v>Taine</x:v>
      </x:c>
      <x:c r="D67" s="36" t="str">
        <x:v>Sfintele Taine – utilizare sacramentală</x:v>
      </x:c>
      <x:c r="E67" s="36" t="str">
        <x:v>Pocăință / Spovedanie</x:v>
      </x:c>
      <x:c r="F67" s="36" t="str">
        <x:v>CAD COPIII ÎNTRE TÂLHARI</x:v>
      </x:c>
      <x:c r="G67" s="61" t="n">
        <x:v>3486</x:v>
      </x:c>
      <x:c r="H67" s="42" t="str">
        <x:v>… i: Vechiul și Noul Testament, adică după trebuință, legea, povățuitoare la pocăință, aspră ca vinul pe rană, și Harul celor șapte Taine, izvorând din Hristos, pomul vieții, ca un untdelemn ce unge rănile, curățite cu asprimea pocăinței. Amândouă tămăduiesc deplin p …</x:v>
      </x:c>
    </x:row>
    <x:row r="68">
      <x:c r="A68" s="55" t="n">
        <x:v>58</x:v>
      </x:c>
      <x:c r="B68" s="61" t="str">
        <x:v>Substantiv</x:v>
      </x:c>
      <x:c r="C68" s="61" t="str">
        <x:v>tainele</x:v>
      </x:c>
      <x:c r="D68" s="36" t="str">
        <x:v>Taină științifică / naturală</x:v>
      </x:c>
      <x:c r="E68" s="36" t="str">
        <x:v>Știință / natură / ereditate</x:v>
      </x:c>
      <x:c r="F68" s="36" t="str">
        <x:v>CAD COPIII ÎNTRE TÂLHARI</x:v>
      </x:c>
      <x:c r="G68" s="61" t="n">
        <x:v>3535</x:v>
      </x:c>
      <x:c r="H68" s="42" t="str">
        <x:v>… ecut. Se vede că, de la o vreme, nu se mai mulțumea să rămână simplu săpaș de rând, ci și-a pus în minte necuviința de-a intra în tainele din viața buruienilor.</x:v>
      </x:c>
    </x:row>
    <x:row r="69">
      <x:c r="A69" s="55" t="n">
        <x:v>59</x:v>
      </x:c>
      <x:c r="B69" s="61" t="str">
        <x:v>Substantiv</x:v>
      </x:c>
      <x:c r="C69" s="61" t="str">
        <x:v>tainele</x:v>
      </x:c>
      <x:c r="D69" s="36" t="str">
        <x:v>Taină științifică / naturală</x:v>
      </x:c>
      <x:c r="E69" s="36" t="str">
        <x:v>Știință / natură / ereditate</x:v>
      </x:c>
      <x:c r="F69" s="36" t="str">
        <x:v>CAD COPIII ÎNTRE TÂLHARI</x:v>
      </x:c>
      <x:c r="G69" s="61" t="n">
        <x:v>3613</x:v>
      </x:c>
      <x:c r="H69" s="42" t="str">
        <x:v>Călugărul nostru, amăgit de mazăre și rătăcit prin biologia generală, totuși cu gândul se înalță de la ascultarea cu sapa la tainele ascunse de Dumnezeu, chiar și într-o grădină de zarzavat. Aproape nici nu băga de seamă că descoperea legile eredității; despre c …</x:v>
      </x:c>
    </x:row>
    <x:row r="70">
      <x:c r="A70" s="55" t="n">
        <x:v>60</x:v>
      </x:c>
      <x:c r="B70" s="61" t="str">
        <x:v>Substantiv</x:v>
      </x:c>
      <x:c r="C70" s="61" t="str">
        <x:v>taine</x:v>
      </x:c>
      <x:c r="D70" s="36" t="str">
        <x:v>Taină științifică / naturală</x:v>
      </x:c>
      <x:c r="E70" s="36" t="str">
        <x:v>Știință / natură / ereditate</x:v>
      </x:c>
      <x:c r="F70" s="36" t="str">
        <x:v>CU SFIALA CUVIINȚEI</x:v>
      </x:c>
      <x:c r="G70" s="61" t="n">
        <x:v>3639</x:v>
      </x:c>
      <x:c r="H70" s="42" t="str">
        <x:v>… apropiem de om. Câteva noțiuni de embriologie ne ajută la adâncirea în infinitul mic biologic și ne apropie de explicarea multor taine ce ne interesează.</x:v>
      </x:c>
    </x:row>
    <x:row r="71">
      <x:c r="A71" s="55" t="n">
        <x:v>61</x:v>
      </x:c>
      <x:c r="B71" s="61" t="str">
        <x:v>Substantiv</x:v>
      </x:c>
      <x:c r="C71" s="61" t="str">
        <x:v>taine</x:v>
      </x:c>
      <x:c r="D71" s="36" t="str">
        <x:v>Taină științifică / naturală</x:v>
      </x:c>
      <x:c r="E71" s="36" t="str">
        <x:v>Știință / natură / ereditate</x:v>
      </x:c>
      <x:c r="F71" s="36" t="str">
        <x:v>CU SFIALA CUVIINȚEI</x:v>
      </x:c>
      <x:c r="G71" s="61" t="n">
        <x:v>3780</x:v>
      </x:c>
      <x:c r="H71" s="42" t="str">
        <x:v>Bună e frâna oriunde. Totuși ei rămân datori cu explicarea mul-tor taine și nevoi arzătoare, pe care numai partizanii teoriei cromozo-mice sunt în măsură să le poată da, măcar și numai până la un loc.</x:v>
      </x:c>
    </x:row>
    <x:row r="72">
      <x:c r="A72" s="55" t="n">
        <x:v>62</x:v>
      </x:c>
      <x:c r="B72" s="61" t="str">
        <x:v>Substantiv</x:v>
      </x:c>
      <x:c r="C72" s="61" t="str">
        <x:v>taină</x:v>
      </x:c>
      <x:c r="D72" s="36" t="str">
        <x:v>Taină științifică / naturală</x:v>
      </x:c>
      <x:c r="E72" s="36" t="str">
        <x:v>Știință / natură / ereditate</x:v>
      </x:c>
      <x:c r="F72" s="36" t="str">
        <x:v>! I [  I	I	I I	I  I l I</x:v>
      </x:c>
      <x:c r="G72" s="61" t="n">
        <x:v>3926</x:v>
      </x:c>
      <x:c r="H72" s="42" t="str">
        <x:v>… itatea lumii, și că, în ochii savantului unor îndepărtate vremuri viitoare, universul a ajuns să fie cunoscut, până în ultima lui taină, ca o icoană perfect închegată, ca un ciclu închis de relații. În momentul acela va fi rămas totuși o întrebare căreia știința nu …</x:v>
      </x:c>
    </x:row>
    <x:row r="73">
      <x:c r="A73" s="55" t="n">
        <x:v>63</x:v>
      </x:c>
      <x:c r="B73" s="61" t="str">
        <x:v>Substantiv</x:v>
      </x:c>
      <x:c r="C73" s="61" t="str">
        <x:v>tainele</x:v>
      </x:c>
      <x:c r="D73" s="36" t="str">
        <x:v>Taină științifică / naturală</x:v>
      </x:c>
      <x:c r="E73" s="36" t="str">
        <x:v>Știință / natură / ereditate</x:v>
      </x:c>
      <x:c r="F73" s="36" t="str">
        <x:v>GENETICA ACUM 3.500 DE ANI</x:v>
      </x:c>
      <x:c r="G73" s="61" t="n">
        <x:v>3951</x:v>
      </x:c>
      <x:c r="H73" s="42" t="str">
        <x:v>… ai. Nu e nici o mirare: Iisus avea conducerea spirituală și înainte de venirea Sa în trup omenesc. Pe urmă, că iniția pe Moise în tainele eredității nu este nici o mirare, întrucât cine poate să cunoască mai bine omul, decât Cel ce l-a făcut și i-a dat legile vieții? …</x:v>
      </x:c>
    </x:row>
    <x:row r="74">
      <x:c r="A74" s="55" t="n">
        <x:v>64</x:v>
      </x:c>
      <x:c r="B74" s="61" t="str">
        <x:v>Substantiv</x:v>
      </x:c>
      <x:c r="C74" s="61" t="str">
        <x:v>Taină</x:v>
      </x:c>
      <x:c r="D74" s="36" t="str">
        <x:v>Sfintele Taine – utilizare sacramentală</x:v>
      </x:c>
      <x:c r="E74" s="36" t="str">
        <x:v>Cununie / Căsătorie</x:v>
      </x:c>
      <x:c r="F74" s="36" t="str">
        <x:v>PUI DE OM ÎN PUI DE CER</x:v>
      </x:c>
      <x:c r="G74" s="61" t="n">
        <x:v>4428</x:v>
      </x:c>
      <x:c r="H74" s="42" t="str">
        <x:v>… . O căsătorie cu o așa socoteală o binecuvintează Dumnezeu când ridică nunta de la instinct la rostul ei spiritual, la cinstea de Taină. E singura garanție a unei căsătorii durabile și plăcute lui Dumnezeu.</x:v>
      </x:c>
    </x:row>
    <x:row r="75">
      <x:c r="A75" s="55" t="n">
        <x:v>65</x:v>
      </x:c>
      <x:c r="B75" s="61" t="str">
        <x:v>Substantiv</x:v>
      </x:c>
      <x:c r="C75" s="61" t="str">
        <x:v>TAINELOR</x:v>
      </x:c>
      <x:c r="D75" s="36" t="str">
        <x:v>Sfintele Taine – utilizare sacramentală</x:v>
      </x:c>
      <x:c r="E75" s="36" t="str">
        <x:v>Tainele Bisericii – general</x:v>
      </x:c>
      <x:c r="F75" s="36" t="str">
        <x:v>ICONOMII	TAINELOR</x:v>
      </x:c>
      <x:c r="G75" s="61" t="n">
        <x:v>4482</x:v>
      </x:c>
      <x:c r="H75" s="42" t="str">
        <x:v>ICONOMII TAINELOR</x:v>
      </x:c>
    </x:row>
    <x:row r="76">
      <x:c r="A76" s="55" t="n">
        <x:v>66</x:v>
      </x:c>
      <x:c r="B76" s="61" t="str">
        <x:v>Substantiv</x:v>
      </x:c>
      <x:c r="C76" s="61" t="str">
        <x:v>tainelor</x:v>
      </x:c>
      <x:c r="D76" s="36" t="str">
        <x:v>Sfintele Taine – utilizare sacramentală</x:v>
      </x:c>
      <x:c r="E76" s="36" t="str">
        <x:v>Tainele Bisericii – general</x:v>
      </x:c>
      <x:c r="F76" s="36" t="str">
        <x:v>CUVINTE HOTĂRÂTOARE</x:v>
      </x:c>
      <x:c r="G76" s="61" t="n">
        <x:v>4507</x:v>
      </x:c>
      <x:c r="H76" s="42" t="str">
        <x:v>Pe vremea acestui mare iconom al tainelor lui Dumnezeu, Pavel</x:v>
      </x:c>
    </x:row>
    <x:row r="77">
      <x:c r="A77" s="55" t="n">
        <x:v>67</x:v>
      </x:c>
      <x:c r="B77" s="61" t="str">
        <x:v>Substantiv</x:v>
      </x:c>
      <x:c r="C77" s="61" t="str">
        <x:v>Taina</x:v>
      </x:c>
      <x:c r="D77" s="36" t="str">
        <x:v>Sfintele Taine – utilizare sacramentală</x:v>
      </x:c>
      <x:c r="E77" s="36" t="str">
        <x:v>Cununie / Căsătorie</x:v>
      </x:c>
      <x:c r="F77" s="36" t="str">
        <x:v>CUVINTE HOTĂRÂTOARE</x:v>
      </x:c>
      <x:c r="G77" s="61" t="n">
        <x:v>4522</x:v>
      </x:c>
      <x:c r="H77" s="42" t="str">
        <x:v>… mă alcătuirea omenească, în întindere și în adâncime, ci o lasă să-și facă de cap. Ei nu mai au îndrăzneala să o măture afară din Taina căsătoriei creștine, de aceea se ajunge la sărăcirea și rătăcirea roadelor ei, copiii. Așa se întâmplă că: "lipsind preotului cun …</x:v>
      </x:c>
    </x:row>
    <x:row r="78">
      <x:c r="A78" s="55" t="n">
        <x:v>68</x:v>
      </x:c>
      <x:c r="B78" s="61" t="str">
        <x:v>Substantiv</x:v>
      </x:c>
      <x:c r="C78" s="61" t="str">
        <x:v>Taină</x:v>
      </x:c>
      <x:c r="D78" s="36" t="str">
        <x:v>Sfintele Taine – utilizare sacramentală</x:v>
      </x:c>
      <x:c r="E78" s="36" t="str">
        <x:v>Cununie / Căsătorie</x:v>
      </x:c>
      <x:c r="F78" s="36" t="str">
        <x:v>CUVINTE HOTĂRÂTOARE</x:v>
      </x:c>
      <x:c r="G78" s="61" t="n">
        <x:v>4536</x:v>
      </x:c>
      <x:c r="H78" s="42" t="str">
        <x:v>… pre bine; de aci se ridică o stavilă împotriva pustiirii firii omenești. De aceea se ridică și nunta din desfrânare la cinstea de Taină, între cele șapte, tocmai pentru ca oamenii să se simtă și să nu mai îngăduie într-însa șerpăria fără-delegilor.</x:v>
      </x:c>
    </x:row>
    <x:row r="79">
      <x:c r="A79" s="55" t="n">
        <x:v>69</x:v>
      </x:c>
      <x:c r="B79" s="61" t="str">
        <x:v>Substantiv</x:v>
      </x:c>
      <x:c r="C79" s="61" t="str">
        <x:v>taine</x:v>
      </x:c>
      <x:c r="D79" s="36" t="str">
        <x:v>Taină teologică / spirituală</x:v>
      </x:c>
      <x:c r="E79" s="36" t="str">
        <x:v>Taină teologică / providențială / spirituală</x:v>
      </x:c>
      <x:c r="F79" s="36" t="str">
        <x:v>DESTINUL TALANȚILOR</x:v>
      </x:c>
      <x:c r="G79" s="61" t="n">
        <x:v>4550</x:v>
      </x:c>
      <x:c r="H79" s="42" t="str">
        <x:v>… ște între oameni, și, potrivit cu el, tocmirea celui ce vine capătă însușirile de a-1 putea îndeplini, ne aflăm în raza unei mari taine.•</x:v>
      </x:c>
    </x:row>
    <x:row r="80">
      <x:c r="A80" s="55" t="n">
        <x:v>70</x:v>
      </x:c>
      <x:c r="B80" s="61" t="str">
        <x:v>Substantiv</x:v>
      </x:c>
      <x:c r="C80" s="61" t="str">
        <x:v>Taina</x:v>
      </x:c>
      <x:c r="D80" s="36" t="str">
        <x:v>Taină teologică / spirituală</x:v>
      </x:c>
      <x:c r="E80" s="36" t="str">
        <x:v>Taină teologică / providențială / spirituală</x:v>
      </x:c>
      <x:c r="F80" s="36" t="str">
        <x:v>VEDEREA PRIN VĂL</x:v>
      </x:c>
      <x:c r="G80" s="61" t="n">
        <x:v>4609</x:v>
      </x:c>
      <x:c r="H80" s="42" t="str">
        <x:v>oamenii. E frica oii de lup. Dar dacă și Iisus s-ar fi înfricoșat de oameni și de iad, ce s-ar fi ales de nădejdea noastră ? Taina lui Iisus era că în trupul Lui se ascundea Dumnezeu; iar taina noastră, a crești-nilor, e că în fliptura noastră se ascunde Hrist …</x:v>
      </x:c>
    </x:row>
    <x:row r="81">
      <x:c r="A81" s="55" t="n">
        <x:v>71</x:v>
      </x:c>
      <x:c r="B81" s="61" t="str">
        <x:v>Substantiv</x:v>
      </x:c>
      <x:c r="C81" s="61" t="str">
        <x:v>taina</x:v>
      </x:c>
      <x:c r="D81" s="36" t="str">
        <x:v>Taină teologică / spirituală</x:v>
      </x:c>
      <x:c r="E81" s="36" t="str">
        <x:v>Taină teologică / providențială / spirituală</x:v>
      </x:c>
      <x:c r="F81" s="36" t="str">
        <x:v>VEDEREA PRIN VĂL</x:v>
      </x:c>
      <x:c r="G81" s="61" t="n">
        <x:v>4609</x:v>
      </x:c>
      <x:c r="H81" s="42" t="str">
        <x:v>… ricoșat de oameni și de iad, ce s-ar fi ales de nădejdea noastră ? Taina lui Iisus era că în trupul Lui se ascundea Dumnezeu; iar taina noastră, a crești-nilor, e că în fliptura noastră se ascunde Hristos. Aci e minunea că oile biruie lupii, oricât de mare le-ar fi …</x:v>
      </x:c>
    </x:row>
    <x:row r="82">
      <x:c r="A82" s="55" t="n">
        <x:v>72</x:v>
      </x:c>
      <x:c r="B82" s="61" t="str">
        <x:v>Substantiv</x:v>
      </x:c>
      <x:c r="C82" s="61" t="str">
        <x:v>Tainelor</x:v>
      </x:c>
      <x:c r="D82" s="36" t="str">
        <x:v>Sfintele Taine – utilizare sacramentală</x:v>
      </x:c>
      <x:c r="E82" s="36" t="str">
        <x:v>Euharistie / Împărtășanie / Liturghie</x:v>
      </x:c>
      <x:c r="F82" s="36" t="str">
        <x:v>DREPTUL ÎNTRE IUBIRE ȘI SABIE</x:v>
      </x:c>
      <x:c r="G82" s="61" t="n">
        <x:v>4632</x:v>
      </x:c>
      <x:c r="H82" s="42" t="str">
        <x:v>Chemarea �ceasta de mijlocitor între Dumnezeu și oameni au avut-o mulți, dar mai cu seamă Iisus, și de la El toți iconomii Tainelor, Apostolii și urmașii lor legiuiți. Preoții reactualizează, prin jertfa cea fără de sânge, prin Sfânta Împărtășanie, permanența a …</x:v>
      </x:c>
    </x:row>
    <x:row r="83">
      <x:c r="A83" s="55" t="n">
        <x:v>73</x:v>
      </x:c>
      <x:c r="B83" s="61" t="str">
        <x:v>Substantiv</x:v>
      </x:c>
      <x:c r="C83" s="61" t="str">
        <x:v>tainele</x:v>
      </x:c>
      <x:c r="D83" s="36" t="str">
        <x:v>Taină teologică / spirituală</x:v>
      </x:c>
      <x:c r="E83" s="36" t="str">
        <x:v>Taină teologică / providențială / spirituală</x:v>
      </x:c>
      <x:c r="F83" s="36" t="str">
        <x:v>DREPTUL ÎNTRE IUBIRE ȘI SABIE</x:v>
      </x:c>
      <x:c r="G83" s="61" t="n">
        <x:v>4644</x:v>
      </x:c>
      <x:c r="H83" s="42" t="str">
        <x:v>În toată această întoarcere a lucrurilor, preotul, și în general dreptul, își are slujba sa de-a tălmăci tainele iconomiei divine, în-duplecând spreolaltă amândouă părțile, și pe om și pe Dumnezeu. De multe ori dreptul o pățește, că primește …</x:v>
      </x:c>
    </x:row>
    <x:row r="84">
      <x:c r="A84" s="55" t="n">
        <x:v>74</x:v>
      </x:c>
      <x:c r="B84" s="61" t="str">
        <x:v>Substantiv</x:v>
      </x:c>
      <x:c r="C84" s="61" t="str">
        <x:v>taina</x:v>
      </x:c>
      <x:c r="D84" s="36" t="str">
        <x:v>Taină teologică / spirituală</x:v>
      </x:c>
      <x:c r="E84" s="36" t="str">
        <x:v>Taină teologică / providențială / spirituală</x:v>
      </x:c>
      <x:c r="F84" s="36" t="str">
        <x:v>CÂRMA DIN ZARE</x:v>
      </x:c>
      <x:c r="G84" s="61" t="n">
        <x:v>4681</x:v>
      </x:c>
      <x:c r="H84" s="42" t="str">
        <x:v>"Dumnezeu este îndelung răbdător și mult milostiv, dar nepedepsit nimic nu lasă."2 Însă nimic nu face fără să arate taina Sa slujitorilor Săi3. lată dreptul ca vestitor al voinței lui Dumnezeu, ca văzător înainte, dincolo de zarea dimensiunii a patra, …</x:v>
      </x:c>
    </x:row>
    <x:row r="85">
      <x:c r="A85" s="55" t="n">
        <x:v>75</x:v>
      </x:c>
      <x:c r="B85" s="61" t="str">
        <x:v>Substantiv</x:v>
      </x:c>
      <x:c r="C85" s="61" t="str">
        <x:v>taina</x:v>
      </x:c>
      <x:c r="D85" s="36" t="str">
        <x:v>Taină teologică / spirituală</x:v>
      </x:c>
      <x:c r="E85" s="36" t="str">
        <x:v>Taină teologică / providențială / spirituală</x:v>
      </x:c>
      <x:c r="F85" s="36" t="str">
        <x:v>CÂRMA DIN ZARE</x:v>
      </x:c>
      <x:c r="G85" s="61" t="n">
        <x:v>4681</x:v>
      </x:c>
      <x:c r="H85" s="42" t="str">
        <x:v>… ajunge la obârșia Scripturii. Astfel, Dumnezeu ține sfat cu oștirea cerească, rânduind sfârșit cu pedeapsă regelui Ahav și arată taina Sa proorocului Miheia4.</x:v>
      </x:c>
    </x:row>
    <x:row r="86">
      <x:c r="A86" s="55" t="n">
        <x:v>76</x:v>
      </x:c>
      <x:c r="B86" s="61" t="str">
        <x:v>Substantiv</x:v>
      </x:c>
      <x:c r="C86" s="61" t="str">
        <x:v>Taina</x:v>
      </x:c>
      <x:c r="D86" s="36" t="str">
        <x:v>Taină teologică / spirituală</x:v>
      </x:c>
      <x:c r="E86" s="36" t="str">
        <x:v>Taină teologică / providențială / spirituală</x:v>
      </x:c>
      <x:c r="F86" s="36" t="str">
        <x:v>CÂRMA DIN ZARE</x:v>
      </x:c>
      <x:c r="G86" s="61" t="n">
        <x:v>4683</x:v>
      </x:c>
      <x:c r="H86" s="42" t="str">
        <x:v>Taina o înțelege Danii!, care-i dă trufașului împărat sfatul răscumpărării păcatelor sale, lucru prin care ar fi putut ocoli nemai-văzu …</x:v>
      </x:c>
    </x:row>
    <x:row r="87">
      <x:c r="A87" s="55" t="n">
        <x:v>77</x:v>
      </x:c>
      <x:c r="B87" s="61" t="str">
        <x:v>Substantiv</x:v>
      </x:c>
      <x:c r="C87" s="61" t="str">
        <x:v>taine</x:v>
      </x:c>
      <x:c r="D87" s="36" t="str">
        <x:v>Taină teologică / spirituală</x:v>
      </x:c>
      <x:c r="E87" s="36" t="str">
        <x:v>Taină teologică / providențială / spirituală</x:v>
      </x:c>
      <x:c r="F87" s="36" t="str">
        <x:v>CÂRMA DIN ZARE</x:v>
      </x:c>
      <x:c r="G87" s="61" t="n">
        <x:v>4706</x:v>
      </x:c>
      <x:c r="H87" s="42" t="str">
        <x:v>La plinirea vremii prezise, când evreii s-au întors din Egipt, alte taine din Cartea ispășirii vede Solomon, privind îndărătul timpului. Iată cum i-a judecat Dumnezeu pe egipteni:</x:v>
      </x:c>
    </x:row>
    <x:row r="88">
      <x:c r="A88" s="55" t="n">
        <x:v>78</x:v>
      </x:c>
      <x:c r="B88" s="61" t="str">
        <x:v>Substantiv</x:v>
      </x:c>
      <x:c r="C88" s="61" t="str">
        <x:v>taine</x:v>
      </x:c>
      <x:c r="D88" s="36" t="str">
        <x:v>Taină teologică / spirituală</x:v>
      </x:c>
      <x:c r="E88" s="36" t="str">
        <x:v>Taină teologică / providențială / spirituală</x:v>
      </x:c>
      <x:c r="F88" s="36" t="str">
        <x:v>CÂRMA DIN ZARE</x:v>
      </x:c>
      <x:c r="G88" s="61" t="n">
        <x:v>4727</x:v>
      </x:c>
      <x:c r="H88" s="42" t="str">
        <x:v>… ce miluia Dumnezeu pe unii, prăpădea pe alții, căci li se împlineau măsurile fărădelegilor. Iar ca cei miluiți să ia aminte, alte taine din Cartea ocârmuirii neamurilor se descoperă lui Moise, în vreme ce poporul se apropia de pământul făgăduinței. Dumnezeu îi înși …</x:v>
      </x:c>
    </x:row>
    <x:row r="89">
      <x:c r="A89" s="55" t="n">
        <x:v>79</x:v>
      </x:c>
      <x:c r="B89" s="61" t="str">
        <x:v>Substantiv</x:v>
      </x:c>
      <x:c r="C89" s="61" t="str">
        <x:v>Taina</x:v>
      </x:c>
      <x:c r="D89" s="36" t="str">
        <x:v>Taină teologică / spirituală</x:v>
      </x:c>
      <x:c r="E89" s="36" t="str">
        <x:v>Taină teologică / providențială / spirituală</x:v>
      </x:c>
      <x:c r="F89" s="36" t="str">
        <x:v>CRINUL DE PE CRUCE</x:v>
      </x:c>
      <x:c r="G89" s="61" t="n">
        <x:v>4813</x:v>
      </x:c>
      <x:c r="H89" s="42" t="str">
        <x:v>Era ascuns în neamul acesta un mare destin: Taina cea din veac ascunsă și de îngeri neștiută. Trebuia, era scris în istoria nevăzu� ca la plinirea vremii, să răsară între oameni c …</x:v>
      </x:c>
    </x:row>
    <x:row r="90">
      <x:c r="A90" s="55" t="n">
        <x:v>80</x:v>
      </x:c>
      <x:c r="B90" s="61" t="str">
        <x:v>Substantiv</x:v>
      </x:c>
      <x:c r="C90" s="61" t="str">
        <x:v>tainelor</x:v>
      </x:c>
      <x:c r="D90" s="36" t="str">
        <x:v>Taină teologică / spirituală</x:v>
      </x:c>
      <x:c r="E90" s="36" t="str">
        <x:v>Taină teologică / providențială / spirituală</x:v>
      </x:c>
      <x:c r="F90" s="36" t="str">
        <x:v>RĂSPUNZĂTORII</x:v>
      </x:c>
      <x:c r="G90" s="61" t="n">
        <x:v>4861</x:v>
      </x:c>
      <x:c r="H90" s="42" t="str">
        <x:v>… rii puterii au să dea seama, chiar de venirea sabiei după dreptate, după cum ni se destăinuie aceasta prin le7.eehiil, văz.ătorul tainelor.</x:v>
      </x:c>
    </x:row>
    <x:row r="91">
      <x:c r="A91" s="55" t="n">
        <x:v>81</x:v>
      </x:c>
      <x:c r="B91" s="61" t="str">
        <x:v>Substantiv</x:v>
      </x:c>
      <x:c r="C91" s="61" t="str">
        <x:v>tainelor</x:v>
      </x:c>
      <x:c r="D91" s="36" t="str">
        <x:v>Taină teologică / spirituală</x:v>
      </x:c>
      <x:c r="E91" s="36" t="str">
        <x:v>Taină teologică / providențială / spirituală</x:v>
      </x:c>
      <x:c r="F91" s="36" t="str">
        <x:v>300	CĂRAREA ÎMPĂRĂȚIEI</x:v>
      </x:c>
      <x:c r="G91" s="61" t="n">
        <x:v>4956</x:v>
      </x:c>
      <x:c r="H91" s="42" t="str">
        <x:v>iconomi ai tainelor lui Dumnezeu, care scad pentru semenii lor, această mamonică agonisire, iertându-le din datorie. De aceea Lucifer ridică pâră mar …</x:v>
      </x:c>
    </x:row>
    <x:row r="92">
      <x:c r="A92" s="55" t="n">
        <x:v>82</x:v>
      </x:c>
      <x:c r="B92" s="61" t="str">
        <x:v>Substantiv</x:v>
      </x:c>
      <x:c r="C92" s="61" t="str">
        <x:v>tainelor</x:v>
      </x:c>
      <x:c r="D92" s="36" t="str">
        <x:v>Sfintele Taine – utilizare sacramentală</x:v>
      </x:c>
      <x:c r="E92" s="36" t="str">
        <x:v>Euharistie / Împărtășanie / Liturghie</x:v>
      </x:c>
      <x:c r="F92" s="36" t="str">
        <x:v>300	CĂRAREA ÎMPĂRĂȚIEI</x:v>
      </x:c>
      <x:c r="G92" s="61" t="n">
        <x:v>4959</x:v>
      </x:c>
      <x:c r="H92" s="42" t="str">
        <x:v>… ră de Aur, zicând că: "Mai multe sunt furtunile care zbuciumă sufletul preotului, decât talazurile care bântuie marea"2. Iconomii tainelor, slujitorii Sfintei Liturghii, sunt și ei în măsura iubirii, jertfă neîncetată, arsă în lumea aceasta, pentru mântuirea lumii.</x:v>
      </x:c>
    </x:row>
    <x:row r="93">
      <x:c r="A93" s="55" t="n">
        <x:v>83</x:v>
      </x:c>
      <x:c r="B93" s="61" t="str">
        <x:v>Substantiv</x:v>
      </x:c>
      <x:c r="C93" s="61" t="str">
        <x:v>taină</x:v>
      </x:c>
      <x:c r="D93" s="36" t="str">
        <x:v>Taină teologică / spirituală</x:v>
      </x:c>
      <x:c r="E93" s="36" t="str">
        <x:v>Taină teologică / providențială / spirituală</x:v>
      </x:c>
      <x:c r="F93" s="36" t="str">
        <x:v>PENTRU O GREȘEALĂ VREMELNICĂ, O PEDEAPSĂ VEȘNICĂ?</x:v>
      </x:c>
      <x:c r="G93" s="61" t="n">
        <x:v>5315</x:v>
      </x:c>
      <x:c r="H93" s="42" t="str">
        <x:v>Ce taină ar putea răspunde și la întrebarea aceasta? Totuși este răspuns:</x:v>
      </x:c>
    </x:row>
    <x:row r="94">
      <x:c r="A94" s="55" t="n">
        <x:v>84</x:v>
      </x:c>
      <x:c r="B94" s="61" t="str">
        <x:v>Adjectiv</x:v>
      </x:c>
      <x:c r="C94" s="61" t="str">
        <x:v>tainic</x:v>
      </x:c>
      <x:c r="D94" s="36" t="str">
        <x:v>Adjectiv tainic/tainice</x:v>
      </x:c>
      <x:c r="E94" s="36" t="str">
        <x:v>—</x:v>
      </x:c>
      <x:c r="F94" s="36" t="str">
        <x:v>PENTRU O GREȘEALĂ VREMELNICĂ, O PEDEAPSĂ VEȘNICĂ?</x:v>
      </x:c>
      <x:c r="G94" s="61" t="n">
        <x:v>5316</x:v>
      </x:c>
      <x:c r="H94" s="42" t="str">
        <x:v>Cel flămând și însetat, gol, străin și bolnav și, peste toate acestea, în temniță, în înțelesul tainic, nu mai sunt săracii, ci Mântuitorul Iisus Hristos Însuși, pe Care îl avem în noi, în fiecare, de la Botez.</x:v>
      </x:c>
    </x:row>
    <x:row r="95">
      <x:c r="A95" s="56" t="n">
        <x:v>85</x:v>
      </x:c>
      <x:c r="B95" s="62" t="str">
        <x:v>Substantiv</x:v>
      </x:c>
      <x:c r="C95" s="62" t="str">
        <x:v>Tainele</x:v>
      </x:c>
      <x:c r="D95" s="44" t="str">
        <x:v>Taină teologică / spirituală</x:v>
      </x:c>
      <x:c r="E95" s="44" t="str">
        <x:v>Taină teologică / providențială / spirituală</x:v>
      </x:c>
      <x:c r="F95" s="44" t="str">
        <x:v>CHEMAREA LA ÎNVIERE</x:v>
      </x:c>
      <x:c r="G95" s="62" t="n">
        <x:v>5356</x:v>
      </x:c>
      <x:c r="H95" s="45" t="str">
        <x:v>Tainele lui Dumnezeu glăsuiesc înainte:</x:v>
      </x:c>
    </x:row>
  </x:sheetData>
  <x:mergeCells>
    <x:mergeCell ref="A1:H1"/>
    <x:mergeCell ref="A7:H8"/>
  </x:mergeCells>
  <x:conditionalFormatting sqref="D11:D95">
    <x:cfRule type="expression" dxfId="5" priority="1">
      <x:formula>D11="Sfintele Taine – utilizare sacramentală"</x:formula>
    </x:cfRule>
    <x:cfRule type="expression" dxfId="6" priority="2">
      <x:formula>D11="Taină teologică / spirituală"</x:formula>
    </x:cfRule>
    <x:cfRule type="expression" dxfId="7" priority="3">
      <x:formula>D11="Taină generală / narativă / morală"</x:formula>
    </x:cfRule>
    <x:cfRule type="expression" dxfId="8" priority="4">
      <x:formula>D11="Taină științifică / naturală"</x:formula>
    </x:cfRule>
    <x:cfRule type="expression" dxfId="9" priority="5">
      <x:formula>D11="Adjectiv tainic/tainice"</x:formula>
    </x:cfRule>
  </x:conditionalFormatting>
  <x:pageMargins left="0.7" right="0.7" top="0.75" bottom="0.75" header="0.3" footer="0.3"/>
  <x:tableParts count="1">
    <x:tablePart xmlns:r="http://schemas.openxmlformats.org/officeDocument/2006/relationships" r:id="R4817b4aa4df2403f"/>
  </x:tableParts>
</x:worksheet>
</file>

<file path=xl/worksheets/sheet3.xml><?xml version="1.0" encoding="utf-8"?>
<x:worksheet xmlns:x="http://schemas.openxmlformats.org/spreadsheetml/2006/main">
  <x:sheetFormatPr defaultRowHeight="15"/>
  <x:cols>
    <x:col min="1" max="1" width="43" hidden="0" customWidth="1"/>
    <x:col min="2" max="2" width="18" hidden="0" customWidth="1"/>
    <x:col min="3" max="3" width="18" hidden="0" customWidth="1"/>
    <x:col min="4" max="4" width="18" hidden="0" customWidth="1"/>
    <x:col min="5" max="5" width="4" hidden="0" customWidth="1"/>
    <x:col min="6" max="6" width="24" hidden="0" customWidth="1"/>
    <x:col min="7" max="7" width="24" hidden="0" customWidth="1"/>
    <x:col min="8" max="8" width="24" hidden="0" customWidth="1"/>
  </x:cols>
  <x:sheetData>
    <x:row r="1" ht="32" customHeight="1">
      <x:c r="A1" s="121" t="str">
        <x:v>Rezumat comparativ: «taină», «Sfintele Taine» și «tainic»</x:v>
      </x:c>
      <x:c r="B1" s="121"/>
      <x:c r="C1" s="121"/>
      <x:c r="D1" s="121"/>
      <x:c r="E1" s="121"/>
      <x:c r="F1" s="121"/>
      <x:c r="G1" s="121"/>
      <x:c r="H1" s="121"/>
    </x:row>
    <x:row r="2">
      <x:c r="A2" s="36"/>
      <x:c r="B2" s="36"/>
      <x:c r="C2" s="36"/>
      <x:c r="D2" s="36"/>
      <x:c r="E2" s="36"/>
      <x:c r="F2" s="36"/>
      <x:c r="G2" s="36"/>
      <x:c r="H2" s="36"/>
    </x:row>
    <x:row r="3">
      <x:c r="A3" s="21" t="str">
        <x:v>Analiza separă referirile sacramentale la Sfintele Taine de utilizările teologice generale, narative, morale sau științifice ale termenului «taină». Adjectivul «tainic/tainice» este numărat separat. Clasificarea este contextuală și nu constituie, prin ea însăși, dovadă de influență doctrinară.</x:v>
      </x:c>
      <x:c r="B3" s="21"/>
      <x:c r="C3" s="21"/>
      <x:c r="D3" s="21"/>
      <x:c r="E3" s="21"/>
      <x:c r="F3" s="21"/>
      <x:c r="G3" s="21"/>
      <x:c r="H3" s="21"/>
    </x:row>
    <x:row r="4">
      <x:c r="A4" s="21"/>
      <x:c r="B4" s="21"/>
      <x:c r="C4" s="21"/>
      <x:c r="D4" s="21"/>
      <x:c r="E4" s="21"/>
      <x:c r="F4" s="21"/>
      <x:c r="G4" s="21"/>
      <x:c r="H4" s="21"/>
    </x:row>
    <x:row r="5">
      <x:c r="A5" s="21"/>
      <x:c r="B5" s="21"/>
      <x:c r="C5" s="21"/>
      <x:c r="D5" s="21"/>
      <x:c r="E5" s="21"/>
      <x:c r="F5" s="21"/>
      <x:c r="G5" s="21"/>
      <x:c r="H5" s="21"/>
    </x:row>
    <x:row r="6">
      <x:c r="A6" s="36"/>
      <x:c r="B6" s="36"/>
      <x:c r="C6" s="36"/>
      <x:c r="D6" s="36"/>
      <x:c r="E6" s="36"/>
      <x:c r="F6" s="36"/>
      <x:c r="G6" s="36"/>
      <x:c r="H6" s="36"/>
    </x:row>
    <x:row r="7">
      <x:c r="A7" s="122" t="str">
        <x:v>Totaluri principale</x:v>
      </x:c>
      <x:c r="B7" s="122"/>
      <x:c r="C7" s="122"/>
      <x:c r="D7" s="122"/>
      <x:c r="E7" s="36"/>
      <x:c r="F7" s="122" t="str">
        <x:v>Observații esențiale</x:v>
      </x:c>
      <x:c r="G7" s="122"/>
      <x:c r="H7" s="122"/>
    </x:row>
    <x:row r="8">
      <x:c r="A8" s="123" t="str">
        <x:v>Indicator</x:v>
      </x:c>
      <x:c r="B8" s="124" t="str">
        <x:v>Cuvinte vii</x:v>
      </x:c>
      <x:c r="C8" s="124" t="str">
        <x:v>Cărarea Împărăției</x:v>
      </x:c>
      <x:c r="D8" s="125" t="str">
        <x:v>Total ambele lucrări</x:v>
      </x:c>
      <x:c r="E8" s="36"/>
      <x:c r="F8" s="21" t="str">
        <x:v>• În «Cuvinte vii» sunt 56 de apariții substantivale și o apariție a adjectivului «tainic».
• În «Cărarea Împărăției» sunt 77 de apariții substantivale și 8 apariții adjectivale.
• Anteturile tehnice repetate «ICONOMII TAINELOR» au fost eliminate; titlul real al părții a fost păstrat o singură dată.
• «Cina cea de Taină» este clasificată la referințe euharistice; formule precum «taina răbdării», «tainele existenței» sau «tainele eredității» sunt păstrate în categoriile lor proprii.
• Pentru verificare, fiecare apariție este listată integral în foaia lucrării respective.</x:v>
      </x:c>
      <x:c r="G8" s="21"/>
      <x:c r="H8" s="21"/>
    </x:row>
    <x:row r="9">
      <x:c r="A9" s="126" t="str">
        <x:v>Substantiv: taină și forme flexionate</x:v>
      </x:c>
      <x:c r="B9" s="61" t="n">
        <x:f>COUNTIF('Cuvinte vii'!$B$11:$B$67,"Substantiv")</x:f>
        <x:v>56</x:v>
      </x:c>
      <x:c r="C9" s="61" t="n">
        <x:f>COUNTIF('Cărarea Împărăției'!$B$11:$B$95,"Substantiv")</x:f>
        <x:v>77</x:v>
      </x:c>
      <x:c r="D9" s="127" t="n">
        <x:f>SUM(B9:C9)</x:f>
        <x:v>133</x:v>
      </x:c>
      <x:c r="E9" s="36"/>
      <x:c r="F9" s="21"/>
      <x:c r="G9" s="21"/>
      <x:c r="H9" s="21"/>
    </x:row>
    <x:row r="10">
      <x:c r="A10" s="126" t="str">
        <x:v>Adjectiv: tainic / tainice</x:v>
      </x:c>
      <x:c r="B10" s="61" t="n">
        <x:f>COUNTIF('Cuvinte vii'!$B$11:$B$67,"Adjectiv")</x:f>
        <x:v>1</x:v>
      </x:c>
      <x:c r="C10" s="61" t="n">
        <x:f>COUNTIF('Cărarea Împărăției'!$B$11:$B$95,"Adjectiv")</x:f>
        <x:v>8</x:v>
      </x:c>
      <x:c r="D10" s="127" t="n">
        <x:f>SUM(B10:C10)</x:f>
        <x:v>9</x:v>
      </x:c>
      <x:c r="E10" s="36"/>
      <x:c r="F10" s="21"/>
      <x:c r="G10" s="21"/>
      <x:c r="H10" s="21"/>
    </x:row>
    <x:row r="11">
      <x:c r="A11" s="126" t="str">
        <x:v>Familia lexicală extinsă</x:v>
      </x:c>
      <x:c r="B11" s="61" t="n">
        <x:f>SUM(B9:B10)</x:f>
        <x:v>57</x:v>
      </x:c>
      <x:c r="C11" s="61" t="n">
        <x:f>SUM(C9:C10)</x:f>
        <x:v>85</x:v>
      </x:c>
      <x:c r="D11" s="127" t="n">
        <x:f>SUM(D9:D10)</x:f>
        <x:v>142</x:v>
      </x:c>
      <x:c r="E11" s="36"/>
      <x:c r="F11" s="21"/>
      <x:c r="G11" s="21"/>
      <x:c r="H11" s="21"/>
    </x:row>
    <x:row r="12">
      <x:c r="A12" s="128" t="str">
        <x:v>Referiri sacramentale la Sfintele Taine</x:v>
      </x:c>
      <x:c r="B12" s="62" t="n">
        <x:f>COUNTIF('Cuvinte vii'!$D$11:$D$67,"Sfintele Taine – utilizare sacramentală")</x:f>
        <x:v>25</x:v>
      </x:c>
      <x:c r="C12" s="62" t="n">
        <x:f>COUNTIF('Cărarea Împărăției'!$D$11:$D$95,"Sfintele Taine – utilizare sacramentală")</x:f>
        <x:v>38</x:v>
      </x:c>
      <x:c r="D12" s="129" t="n">
        <x:f>SUM(B12:C12)</x:f>
        <x:v>63</x:v>
      </x:c>
      <x:c r="E12" s="36"/>
      <x:c r="F12" s="21"/>
      <x:c r="G12" s="21"/>
      <x:c r="H12" s="21"/>
    </x:row>
    <x:row r="13">
      <x:c r="A13" s="36"/>
      <x:c r="B13" s="36"/>
      <x:c r="C13" s="36"/>
      <x:c r="D13" s="36"/>
      <x:c r="E13" s="36"/>
      <x:c r="F13" s="21"/>
      <x:c r="G13" s="21"/>
      <x:c r="H13" s="21"/>
    </x:row>
    <x:row r="14">
      <x:c r="A14" s="36"/>
      <x:c r="B14" s="36"/>
      <x:c r="C14" s="36"/>
      <x:c r="D14" s="36"/>
      <x:c r="E14" s="36"/>
      <x:c r="F14" s="21"/>
      <x:c r="G14" s="21"/>
      <x:c r="H14" s="21"/>
    </x:row>
    <x:row r="15">
      <x:c r="A15" s="122" t="str">
        <x:v>Formele lexicale întâlnite</x:v>
      </x:c>
      <x:c r="B15" s="122"/>
      <x:c r="C15" s="122"/>
      <x:c r="D15" s="122"/>
      <x:c r="E15" s="36"/>
      <x:c r="F15" s="21"/>
      <x:c r="G15" s="21"/>
      <x:c r="H15" s="21"/>
    </x:row>
    <x:row r="16">
      <x:c r="A16" s="123" t="str">
        <x:v>Formă</x:v>
      </x:c>
      <x:c r="B16" s="124" t="str">
        <x:v>Cuvinte vii</x:v>
      </x:c>
      <x:c r="C16" s="124" t="str">
        <x:v>Cărarea Împărăției</x:v>
      </x:c>
      <x:c r="D16" s="125" t="str">
        <x:v>Total</x:v>
      </x:c>
      <x:c r="E16" s="36"/>
      <x:c r="F16" s="36"/>
      <x:c r="G16" s="36"/>
      <x:c r="H16" s="36"/>
    </x:row>
    <x:row r="17">
      <x:c r="A17" s="41" t="str">
        <x:v>taină</x:v>
      </x:c>
      <x:c r="B17" s="61" t="n">
        <x:f>COUNTIF('Cuvinte vii'!$C$11:$C$67,A17)</x:f>
        <x:v>20</x:v>
      </x:c>
      <x:c r="C17" s="61" t="n">
        <x:f>COUNTIF('Cărarea Împărăției'!$C$11:$C$95,A17)</x:f>
        <x:v>11</x:v>
      </x:c>
      <x:c r="D17" s="127" t="n">
        <x:f>SUM(B17:C17)</x:f>
        <x:v>31</x:v>
      </x:c>
      <x:c r="E17" s="36"/>
      <x:c r="F17" s="36"/>
      <x:c r="G17" s="36"/>
      <x:c r="H17" s="36"/>
    </x:row>
    <x:row r="18">
      <x:c r="A18" s="41" t="str">
        <x:v>taina</x:v>
      </x:c>
      <x:c r="B18" s="61" t="n">
        <x:f>COUNTIF('Cuvinte vii'!$C$11:$C$67,A18)</x:f>
        <x:v>19</x:v>
      </x:c>
      <x:c r="C18" s="61" t="n">
        <x:f>COUNTIF('Cărarea Împărăției'!$C$11:$C$95,A18)</x:f>
        <x:v>25</x:v>
      </x:c>
      <x:c r="D18" s="127" t="n">
        <x:f>SUM(B18:C18)</x:f>
        <x:v>44</x:v>
      </x:c>
      <x:c r="E18" s="36"/>
      <x:c r="F18" s="36"/>
      <x:c r="G18" s="36"/>
      <x:c r="H18" s="36"/>
    </x:row>
    <x:row r="19">
      <x:c r="A19" s="41" t="str">
        <x:v>tainei</x:v>
      </x:c>
      <x:c r="B19" s="61" t="n">
        <x:f>COUNTIF('Cuvinte vii'!$C$11:$C$67,A19)</x:f>
        <x:v>1</x:v>
      </x:c>
      <x:c r="C19" s="61" t="n">
        <x:f>COUNTIF('Cărarea Împărăției'!$C$11:$C$95,A19)</x:f>
        <x:v>1</x:v>
      </x:c>
      <x:c r="D19" s="127" t="n">
        <x:f>SUM(B19:C19)</x:f>
        <x:v>2</x:v>
      </x:c>
      <x:c r="E19" s="36"/>
      <x:c r="F19" s="36"/>
      <x:c r="G19" s="36"/>
      <x:c r="H19" s="36"/>
    </x:row>
    <x:row r="20">
      <x:c r="A20" s="41" t="str">
        <x:v>taine</x:v>
      </x:c>
      <x:c r="B20" s="61" t="n">
        <x:f>COUNTIF('Cuvinte vii'!$C$11:$C$67,A20)</x:f>
        <x:v>8</x:v>
      </x:c>
      <x:c r="C20" s="61" t="n">
        <x:f>COUNTIF('Cărarea Împărăției'!$C$11:$C$95,A20)</x:f>
        <x:v>24</x:v>
      </x:c>
      <x:c r="D20" s="127" t="n">
        <x:f>SUM(B20:C20)</x:f>
        <x:v>32</x:v>
      </x:c>
      <x:c r="E20" s="36"/>
      <x:c r="F20" s="36"/>
      <x:c r="G20" s="36"/>
      <x:c r="H20" s="36"/>
    </x:row>
    <x:row r="21">
      <x:c r="A21" s="41" t="str">
        <x:v>tainele</x:v>
      </x:c>
      <x:c r="B21" s="61" t="n">
        <x:f>COUNTIF('Cuvinte vii'!$C$11:$C$67,A21)</x:f>
        <x:v>7</x:v>
      </x:c>
      <x:c r="C21" s="61" t="n">
        <x:f>COUNTIF('Cărarea Împărăției'!$C$11:$C$95,A21)</x:f>
        <x:v>9</x:v>
      </x:c>
      <x:c r="D21" s="127" t="n">
        <x:f>SUM(B21:C21)</x:f>
        <x:v>16</x:v>
      </x:c>
      <x:c r="E21" s="36"/>
      <x:c r="F21" s="36"/>
      <x:c r="G21" s="36"/>
      <x:c r="H21" s="36"/>
    </x:row>
    <x:row r="22">
      <x:c r="A22" s="41" t="str">
        <x:v>tainelor</x:v>
      </x:c>
      <x:c r="B22" s="61" t="n">
        <x:f>COUNTIF('Cuvinte vii'!$C$11:$C$67,A22)</x:f>
        <x:v>1</x:v>
      </x:c>
      <x:c r="C22" s="61" t="n">
        <x:f>COUNTIF('Cărarea Împărăției'!$C$11:$C$95,A22)</x:f>
        <x:v>7</x:v>
      </x:c>
      <x:c r="D22" s="127" t="n">
        <x:f>SUM(B22:C22)</x:f>
        <x:v>8</x:v>
      </x:c>
      <x:c r="E22" s="36"/>
      <x:c r="F22" s="36"/>
      <x:c r="G22" s="36"/>
      <x:c r="H22" s="36"/>
    </x:row>
    <x:row r="23">
      <x:c r="A23" s="41" t="str">
        <x:v>tainic</x:v>
      </x:c>
      <x:c r="B23" s="61" t="n">
        <x:f>COUNTIF('Cuvinte vii'!$C$11:$C$67,A23)</x:f>
        <x:v>1</x:v>
      </x:c>
      <x:c r="C23" s="61" t="n">
        <x:f>COUNTIF('Cărarea Împărăției'!$C$11:$C$95,A23)</x:f>
        <x:v>7</x:v>
      </x:c>
      <x:c r="D23" s="127" t="n">
        <x:f>SUM(B23:C23)</x:f>
        <x:v>8</x:v>
      </x:c>
      <x:c r="E23" s="36"/>
      <x:c r="F23" s="36"/>
      <x:c r="G23" s="36"/>
      <x:c r="H23" s="36"/>
    </x:row>
    <x:row r="24">
      <x:c r="A24" s="43" t="str">
        <x:v>tainice</x:v>
      </x:c>
      <x:c r="B24" s="62" t="n">
        <x:f>COUNTIF('Cuvinte vii'!$C$11:$C$67,A24)</x:f>
        <x:v>0</x:v>
      </x:c>
      <x:c r="C24" s="62" t="n">
        <x:f>COUNTIF('Cărarea Împărăției'!$C$11:$C$95,A24)</x:f>
        <x:v>1</x:v>
      </x:c>
      <x:c r="D24" s="129" t="n">
        <x:f>SUM(B24:C24)</x:f>
        <x:v>1</x:v>
      </x:c>
      <x:c r="E24" s="36"/>
      <x:c r="F24" s="36"/>
      <x:c r="G24" s="36"/>
      <x:c r="H24" s="36"/>
    </x:row>
    <x:row r="25">
      <x:c r="A25" s="36"/>
      <x:c r="B25" s="36"/>
      <x:c r="C25" s="36"/>
      <x:c r="D25" s="36"/>
      <x:c r="E25" s="36"/>
      <x:c r="F25" s="36"/>
      <x:c r="G25" s="36"/>
      <x:c r="H25" s="36"/>
    </x:row>
    <x:row r="26">
      <x:c r="A26" s="36"/>
      <x:c r="B26" s="36"/>
      <x:c r="C26" s="36"/>
      <x:c r="D26" s="36"/>
      <x:c r="E26" s="36"/>
      <x:c r="F26" s="36"/>
      <x:c r="G26" s="36"/>
      <x:c r="H26" s="36"/>
    </x:row>
    <x:row r="27">
      <x:c r="A27" s="122" t="str">
        <x:v>Clasificarea contextuală a aparițiilor</x:v>
      </x:c>
      <x:c r="B27" s="122"/>
      <x:c r="C27" s="122"/>
      <x:c r="D27" s="122"/>
      <x:c r="E27" s="36"/>
      <x:c r="F27" s="36"/>
      <x:c r="G27" s="36"/>
      <x:c r="H27" s="36"/>
    </x:row>
    <x:row r="28">
      <x:c r="A28" s="123" t="str">
        <x:v>Categorie majoră</x:v>
      </x:c>
      <x:c r="B28" s="124" t="str">
        <x:v>Cuvinte vii</x:v>
      </x:c>
      <x:c r="C28" s="124" t="str">
        <x:v>Cărarea Împărăției</x:v>
      </x:c>
      <x:c r="D28" s="125" t="str">
        <x:v>Total</x:v>
      </x:c>
      <x:c r="E28" s="36"/>
      <x:c r="F28" s="36"/>
      <x:c r="G28" s="36"/>
      <x:c r="H28" s="36"/>
    </x:row>
    <x:row r="29">
      <x:c r="A29" s="41" t="str">
        <x:v>Sfintele Taine – utilizare sacramentală</x:v>
      </x:c>
      <x:c r="B29" s="61" t="n">
        <x:f>COUNTIF('Cuvinte vii'!$D$11:$D$67,A29)</x:f>
        <x:v>25</x:v>
      </x:c>
      <x:c r="C29" s="61" t="n">
        <x:f>COUNTIF('Cărarea Împărăției'!$D$11:$D$95,A29)</x:f>
        <x:v>38</x:v>
      </x:c>
      <x:c r="D29" s="127" t="n">
        <x:f>SUM(B29:C29)</x:f>
        <x:v>63</x:v>
      </x:c>
      <x:c r="E29" s="36"/>
      <x:c r="F29" s="36"/>
      <x:c r="G29" s="36"/>
      <x:c r="H29" s="36"/>
    </x:row>
    <x:row r="30">
      <x:c r="A30" s="41" t="str">
        <x:v>Taină teologică / spirituală</x:v>
      </x:c>
      <x:c r="B30" s="61" t="n">
        <x:f>COUNTIF('Cuvinte vii'!$D$11:$D$67,A30)</x:f>
        <x:v>29</x:v>
      </x:c>
      <x:c r="C30" s="61" t="n">
        <x:f>COUNTIF('Cărarea Împărăției'!$D$11:$D$95,A30)</x:f>
        <x:v>32</x:v>
      </x:c>
      <x:c r="D30" s="127" t="n">
        <x:f>SUM(B30:C30)</x:f>
        <x:v>61</x:v>
      </x:c>
      <x:c r="E30" s="36"/>
      <x:c r="F30" s="36"/>
      <x:c r="G30" s="36"/>
      <x:c r="H30" s="36"/>
    </x:row>
    <x:row r="31">
      <x:c r="A31" s="41" t="str">
        <x:v>Taină generală / narativă / morală</x:v>
      </x:c>
      <x:c r="B31" s="61" t="n">
        <x:f>COUNTIF('Cuvinte vii'!$D$11:$D$67,A31)</x:f>
        <x:v>2</x:v>
      </x:c>
      <x:c r="C31" s="61" t="n">
        <x:f>COUNTIF('Cărarea Împărăției'!$D$11:$D$95,A31)</x:f>
        <x:v>1</x:v>
      </x:c>
      <x:c r="D31" s="127" t="n">
        <x:f>SUM(B31:C31)</x:f>
        <x:v>3</x:v>
      </x:c>
      <x:c r="E31" s="36"/>
      <x:c r="F31" s="36"/>
      <x:c r="G31" s="36"/>
      <x:c r="H31" s="36"/>
    </x:row>
    <x:row r="32">
      <x:c r="A32" s="41" t="str">
        <x:v>Taină științifică / naturală</x:v>
      </x:c>
      <x:c r="B32" s="61" t="n">
        <x:f>COUNTIF('Cuvinte vii'!$D$11:$D$67,A32)</x:f>
        <x:v>0</x:v>
      </x:c>
      <x:c r="C32" s="61" t="n">
        <x:f>COUNTIF('Cărarea Împărăției'!$D$11:$D$95,A32)</x:f>
        <x:v>6</x:v>
      </x:c>
      <x:c r="D32" s="127" t="n">
        <x:f>SUM(B32:C32)</x:f>
        <x:v>6</x:v>
      </x:c>
      <x:c r="E32" s="36"/>
      <x:c r="F32" s="36"/>
      <x:c r="G32" s="36"/>
      <x:c r="H32" s="36"/>
    </x:row>
    <x:row r="33">
      <x:c r="A33" s="43" t="str">
        <x:v>Adjectiv tainic/tainice</x:v>
      </x:c>
      <x:c r="B33" s="62" t="n">
        <x:f>COUNTIF('Cuvinte vii'!$D$11:$D$67,A33)</x:f>
        <x:v>1</x:v>
      </x:c>
      <x:c r="C33" s="62" t="n">
        <x:f>COUNTIF('Cărarea Împărăției'!$D$11:$D$95,A33)</x:f>
        <x:v>8</x:v>
      </x:c>
      <x:c r="D33" s="129" t="n">
        <x:f>SUM(B33:C33)</x:f>
        <x:v>9</x:v>
      </x:c>
      <x:c r="E33" s="36"/>
      <x:c r="F33" s="36"/>
      <x:c r="G33" s="36"/>
      <x:c r="H33" s="36"/>
    </x:row>
    <x:row r="34">
      <x:c r="A34" s="36"/>
      <x:c r="B34" s="36"/>
      <x:c r="C34" s="36"/>
      <x:c r="D34" s="36"/>
      <x:c r="E34" s="36"/>
      <x:c r="F34" s="36"/>
      <x:c r="G34" s="36"/>
      <x:c r="H34" s="36"/>
    </x:row>
    <x:row r="35">
      <x:c r="A35" s="36"/>
      <x:c r="B35" s="36"/>
      <x:c r="C35" s="36"/>
      <x:c r="D35" s="36"/>
      <x:c r="E35" s="36"/>
      <x:c r="F35" s="36"/>
      <x:c r="G35" s="36"/>
      <x:c r="H35" s="36"/>
    </x:row>
    <x:row r="36">
      <x:c r="A36" s="122" t="str">
        <x:v>Referiri sacramentale pe tipuri</x:v>
      </x:c>
      <x:c r="B36" s="122"/>
      <x:c r="C36" s="122"/>
      <x:c r="D36" s="122"/>
      <x:c r="E36" s="36"/>
      <x:c r="F36" s="36"/>
      <x:c r="G36" s="36"/>
      <x:c r="H36" s="36"/>
    </x:row>
    <x:row r="37">
      <x:c r="A37" s="123" t="str">
        <x:v>Taină / subcategorie</x:v>
      </x:c>
      <x:c r="B37" s="124" t="str">
        <x:v>Cuvinte vii</x:v>
      </x:c>
      <x:c r="C37" s="124" t="str">
        <x:v>Cărarea Împărăției</x:v>
      </x:c>
      <x:c r="D37" s="125" t="str">
        <x:v>Total</x:v>
      </x:c>
      <x:c r="E37" s="36"/>
      <x:c r="F37" s="36"/>
      <x:c r="G37" s="36"/>
      <x:c r="H37" s="36"/>
    </x:row>
    <x:row r="38">
      <x:c r="A38" s="41" t="str">
        <x:v>Tainele Bisericii – general</x:v>
      </x:c>
      <x:c r="B38" s="61" t="n">
        <x:f>COUNTIF('Cuvinte vii'!$E$11:$E$67,A38)</x:f>
        <x:v>3</x:v>
      </x:c>
      <x:c r="C38" s="61" t="n">
        <x:f>COUNTIF('Cărarea Împărăției'!$E$11:$E$95,A38)</x:f>
        <x:v>9</x:v>
      </x:c>
      <x:c r="D38" s="127" t="n">
        <x:f>SUM(B38:C38)</x:f>
        <x:v>12</x:v>
      </x:c>
      <x:c r="E38" s="36"/>
      <x:c r="F38" s="36"/>
      <x:c r="G38" s="36"/>
      <x:c r="H38" s="36"/>
    </x:row>
    <x:row r="39">
      <x:c r="A39" s="41" t="str">
        <x:v>Botez</x:v>
      </x:c>
      <x:c r="B39" s="61" t="n">
        <x:f>COUNTIF('Cuvinte vii'!$E$11:$E$67,A39)</x:f>
        <x:v>4</x:v>
      </x:c>
      <x:c r="C39" s="61" t="n">
        <x:f>COUNTIF('Cărarea Împărăției'!$E$11:$E$95,A39)</x:f>
        <x:v>4</x:v>
      </x:c>
      <x:c r="D39" s="127" t="n">
        <x:f>SUM(B39:C39)</x:f>
        <x:v>8</x:v>
      </x:c>
      <x:c r="E39" s="36"/>
      <x:c r="F39" s="36"/>
      <x:c r="G39" s="36"/>
      <x:c r="H39" s="36"/>
    </x:row>
    <x:row r="40">
      <x:c r="A40" s="41" t="str">
        <x:v>Mirungere</x:v>
      </x:c>
      <x:c r="B40" s="61" t="n">
        <x:f>COUNTIF('Cuvinte vii'!$E$11:$E$67,A40)</x:f>
        <x:v>0</x:v>
      </x:c>
      <x:c r="C40" s="61" t="n">
        <x:f>COUNTIF('Cărarea Împărăției'!$E$11:$E$95,A40)</x:f>
        <x:v>2</x:v>
      </x:c>
      <x:c r="D40" s="127" t="n">
        <x:f>SUM(B40:C40)</x:f>
        <x:v>2</x:v>
      </x:c>
      <x:c r="E40" s="36"/>
      <x:c r="F40" s="36"/>
      <x:c r="G40" s="36"/>
      <x:c r="H40" s="36"/>
    </x:row>
    <x:row r="41">
      <x:c r="A41" s="41" t="str">
        <x:v>Botez / Mirungere / Împărtășanie</x:v>
      </x:c>
      <x:c r="B41" s="61" t="n">
        <x:f>COUNTIF('Cuvinte vii'!$E$11:$E$67,A41)</x:f>
        <x:v>0</x:v>
      </x:c>
      <x:c r="C41" s="61" t="n">
        <x:f>COUNTIF('Cărarea Împărăției'!$E$11:$E$95,A41)</x:f>
        <x:v>2</x:v>
      </x:c>
      <x:c r="D41" s="127" t="n">
        <x:f>SUM(B41:C41)</x:f>
        <x:v>2</x:v>
      </x:c>
      <x:c r="E41" s="36"/>
      <x:c r="F41" s="36"/>
      <x:c r="G41" s="36"/>
      <x:c r="H41" s="36"/>
    </x:row>
    <x:row r="42">
      <x:c r="A42" s="41" t="str">
        <x:v>Pocăință / Spovedanie</x:v>
      </x:c>
      <x:c r="B42" s="61" t="n">
        <x:f>COUNTIF('Cuvinte vii'!$E$11:$E$67,A42)</x:f>
        <x:v>6</x:v>
      </x:c>
      <x:c r="C42" s="61" t="n">
        <x:f>COUNTIF('Cărarea Împărăției'!$E$11:$E$95,A42)</x:f>
        <x:v>9</x:v>
      </x:c>
      <x:c r="D42" s="127" t="n">
        <x:f>SUM(B42:C42)</x:f>
        <x:v>15</x:v>
      </x:c>
      <x:c r="E42" s="36"/>
      <x:c r="F42" s="36"/>
      <x:c r="G42" s="36"/>
      <x:c r="H42" s="36"/>
    </x:row>
    <x:row r="43">
      <x:c r="A43" s="41" t="str">
        <x:v>Cununie / Căsătorie</x:v>
      </x:c>
      <x:c r="B43" s="61" t="n">
        <x:f>COUNTIF('Cuvinte vii'!$E$11:$E$67,A43)</x:f>
        <x:v>7</x:v>
      </x:c>
      <x:c r="C43" s="61" t="n">
        <x:f>COUNTIF('Cărarea Împărăției'!$E$11:$E$95,A43)</x:f>
        <x:v>3</x:v>
      </x:c>
      <x:c r="D43" s="127" t="n">
        <x:f>SUM(B43:C43)</x:f>
        <x:v>10</x:v>
      </x:c>
      <x:c r="E43" s="36"/>
      <x:c r="F43" s="36"/>
      <x:c r="G43" s="36"/>
      <x:c r="H43" s="36"/>
    </x:row>
    <x:row r="44">
      <x:c r="A44" s="41" t="str">
        <x:v>Euharistie / Împărtășanie / Liturghie</x:v>
      </x:c>
      <x:c r="B44" s="61" t="n">
        <x:f>COUNTIF('Cuvinte vii'!$E$11:$E$67,A44)</x:f>
        <x:v>5</x:v>
      </x:c>
      <x:c r="C44" s="61" t="n">
        <x:f>COUNTIF('Cărarea Împărăției'!$E$11:$E$95,A44)</x:f>
        <x:v>9</x:v>
      </x:c>
      <x:c r="D44" s="127" t="n">
        <x:f>SUM(B44:C44)</x:f>
        <x:v>14</x:v>
      </x:c>
      <x:c r="E44" s="36"/>
      <x:c r="F44" s="36"/>
      <x:c r="G44" s="36"/>
      <x:c r="H44" s="36"/>
    </x:row>
    <x:row r="45">
      <x:c r="A45" s="43" t="str">
        <x:v>Taina Crucii</x:v>
      </x:c>
      <x:c r="B45" s="62" t="n">
        <x:f>COUNTIF('Cuvinte vii'!$E$11:$E$67,A45)</x:f>
        <x:v>0</x:v>
      </x:c>
      <x:c r="C45" s="62" t="n">
        <x:f>COUNTIF('Cărarea Împărăției'!$E$11:$E$95,A45)</x:f>
        <x:v>2</x:v>
      </x:c>
      <x:c r="D45" s="129" t="n">
        <x:f>SUM(B45:C45)</x:f>
        <x:v>2</x:v>
      </x:c>
      <x:c r="E45" s="36"/>
      <x:c r="F45" s="36"/>
      <x:c r="G45" s="36"/>
      <x:c r="H45" s="36"/>
    </x:row>
    <x:row r="46">
      <x:c r="A46" s="36"/>
      <x:c r="B46" s="36"/>
      <x:c r="C46" s="36"/>
      <x:c r="D46" s="36"/>
      <x:c r="E46" s="36"/>
      <x:c r="F46" s="36"/>
      <x:c r="G46" s="36"/>
      <x:c r="H46" s="36"/>
    </x:row>
    <x:row r="47">
      <x:c r="A47" s="36"/>
      <x:c r="B47" s="36"/>
      <x:c r="C47" s="36"/>
      <x:c r="D47" s="36"/>
      <x:c r="E47" s="36"/>
      <x:c r="F47" s="36"/>
      <x:c r="G47" s="36"/>
      <x:c r="H47" s="36"/>
    </x:row>
    <x:row r="48">
      <x:c r="A48" s="36"/>
      <x:c r="B48" s="36"/>
      <x:c r="C48" s="36"/>
      <x:c r="D48" s="36"/>
      <x:c r="E48" s="36"/>
      <x:c r="F48" s="36"/>
      <x:c r="G48" s="36"/>
      <x:c r="H48" s="36"/>
    </x:row>
    <x:row r="49">
      <x:c r="A49" s="36"/>
      <x:c r="B49" s="36"/>
      <x:c r="C49" s="36"/>
      <x:c r="D49" s="36"/>
      <x:c r="E49" s="36"/>
      <x:c r="F49" s="36"/>
      <x:c r="G49" s="36"/>
      <x:c r="H49" s="36"/>
    </x:row>
    <x:row r="50">
      <x:c r="A50" s="36"/>
      <x:c r="B50" s="36"/>
      <x:c r="C50" s="36"/>
      <x:c r="D50" s="36"/>
      <x:c r="E50" s="36"/>
      <x:c r="F50" s="36"/>
      <x:c r="G50" s="36"/>
      <x:c r="H50" s="36"/>
    </x:row>
  </x:sheetData>
  <x:mergeCells>
    <x:mergeCell ref="A1:H1"/>
    <x:mergeCell ref="A3:H5"/>
    <x:mergeCell ref="A7:D7"/>
    <x:mergeCell ref="A15:D15"/>
    <x:mergeCell ref="A27:D27"/>
    <x:mergeCell ref="A36:D36"/>
    <x:mergeCell ref="F7:H7"/>
    <x:mergeCell ref="F8:H15"/>
  </x:mergeCells>
  <x:pageMargins left="0.7" right="0.7" top="0.75" bottom="0.75" header="0.3" footer="0.3"/>
  <x:drawing xmlns:r="http://schemas.openxmlformats.org/officeDocument/2006/relationships" r:id="Redc50b8a7ab243c7"/>
</x:worksheet>
</file>